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1. SOFTEKO\Article 62\"/>
    </mc:Choice>
  </mc:AlternateContent>
  <xr:revisionPtr revIDLastSave="0" documentId="13_ncr:1_{08361A92-A072-4702-8572-68C9116E02A5}" xr6:coauthVersionLast="47" xr6:coauthVersionMax="47" xr10:uidLastSave="{00000000-0000-0000-0000-000000000000}"/>
  <bookViews>
    <workbookView xWindow="-120" yWindow="-120" windowWidth="29040" windowHeight="15840" xr2:uid="{763252BD-DAD2-48B1-B0F4-B2C5D9F2A738}"/>
  </bookViews>
  <sheets>
    <sheet name="Dataset 1" sheetId="2" r:id="rId1"/>
    <sheet name="Common Size BS" sheetId="3" r:id="rId2"/>
    <sheet name="Dataset 2" sheetId="5" r:id="rId3"/>
    <sheet name="Common Size I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6" l="1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D16" i="6"/>
  <c r="E16" i="6"/>
  <c r="F16" i="6"/>
  <c r="C16" i="6"/>
  <c r="F7" i="6"/>
  <c r="F9" i="6" s="1"/>
  <c r="F11" i="6" s="1"/>
  <c r="E7" i="6"/>
  <c r="E9" i="6" s="1"/>
  <c r="E11" i="6" s="1"/>
  <c r="D7" i="6"/>
  <c r="D9" i="6" s="1"/>
  <c r="D11" i="6" s="1"/>
  <c r="C7" i="6"/>
  <c r="C9" i="6" s="1"/>
  <c r="C11" i="6" s="1"/>
  <c r="E9" i="5"/>
  <c r="E11" i="5" s="1"/>
  <c r="F7" i="5"/>
  <c r="F9" i="5" s="1"/>
  <c r="F11" i="5" s="1"/>
  <c r="E7" i="5"/>
  <c r="D7" i="5"/>
  <c r="D9" i="5" s="1"/>
  <c r="D11" i="5" s="1"/>
  <c r="C11" i="5"/>
  <c r="C9" i="5"/>
  <c r="C7" i="5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6" i="3"/>
  <c r="C20" i="3"/>
  <c r="C17" i="3"/>
  <c r="C21" i="3" s="1"/>
  <c r="C14" i="3"/>
  <c r="C13" i="3"/>
  <c r="C9" i="3"/>
  <c r="C20" i="2"/>
  <c r="C17" i="2"/>
  <c r="C21" i="2" s="1"/>
  <c r="C13" i="2"/>
  <c r="C9" i="2"/>
  <c r="C14" i="2" s="1"/>
  <c r="C22" i="3" l="1"/>
  <c r="C22" i="2"/>
  <c r="C23" i="2" s="1"/>
  <c r="C23" i="3" l="1"/>
  <c r="F23" i="3" s="1"/>
  <c r="F22" i="3"/>
</calcChain>
</file>

<file path=xl/sharedStrings.xml><?xml version="1.0" encoding="utf-8"?>
<sst xmlns="http://schemas.openxmlformats.org/spreadsheetml/2006/main" count="124" uniqueCount="33">
  <si>
    <t>Cash</t>
  </si>
  <si>
    <t>Trade receivables</t>
  </si>
  <si>
    <t>Inventory</t>
  </si>
  <si>
    <t>Current Assets</t>
  </si>
  <si>
    <t>Intangible assets</t>
  </si>
  <si>
    <t>Goodwill</t>
  </si>
  <si>
    <t>Non-current Assets</t>
  </si>
  <si>
    <t>Total Assets</t>
  </si>
  <si>
    <t>Trade payables</t>
  </si>
  <si>
    <t>Income tax payable</t>
  </si>
  <si>
    <t>Current Liabilities</t>
  </si>
  <si>
    <t>Long-term debt</t>
  </si>
  <si>
    <t>Non-current Liabilities</t>
  </si>
  <si>
    <t>Total Liabilities</t>
  </si>
  <si>
    <t>Equity</t>
  </si>
  <si>
    <t>Total Equity &amp; Liabilities</t>
  </si>
  <si>
    <t>Balance Sheet of ABC Store</t>
  </si>
  <si>
    <t>Category</t>
  </si>
  <si>
    <t>Amount</t>
  </si>
  <si>
    <t>Date: 24/07/2022</t>
  </si>
  <si>
    <t>Common Size Balance Sheet of ABC Store</t>
  </si>
  <si>
    <t>Sales Revenue</t>
  </si>
  <si>
    <t>Gross Profit</t>
  </si>
  <si>
    <t>Operating Profit</t>
  </si>
  <si>
    <t>Net Income</t>
  </si>
  <si>
    <t>COGS</t>
  </si>
  <si>
    <t xml:space="preserve"> Income Statement of XYZ Tech Store</t>
  </si>
  <si>
    <t>Others Expenses</t>
  </si>
  <si>
    <t>Total Taxes</t>
  </si>
  <si>
    <t xml:space="preserve"> Common Size Income Statement of XYZ Tech Store</t>
  </si>
  <si>
    <t>Plant and equipment</t>
  </si>
  <si>
    <t xml:space="preserve">Retirement benefit 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</si>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</sst>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5FA8-7B56-4112-8944-4E3C50E6B10D}">
  <sheetPr codeName="Sheet2"/>
  <dimension ref="B2:C23"/>
  <sheetViews>
    <sheetView showGridLines="0" tabSelected="1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2.7109375" style="1" customWidth="1"/>
    <col min="3" max="3" width="32.42578125" style="1" customWidth="1"/>
    <col min="4" max="16384" width="9.140625" style="1"/>
  </cols>
  <sheetData>
    <row r="2" spans="2:3" ht="20.100000000000001" customHeight="1" thickBot="1" x14ac:dyDescent="0.3">
      <c r="B2" s="14" t="s">
        <v>16</v>
      </c>
      <c r="C2" s="14"/>
    </row>
    <row r="3" spans="2:3" ht="20.100000000000001" customHeight="1" thickTop="1" x14ac:dyDescent="0.25"/>
    <row r="4" spans="2:3" ht="20.100000000000001" customHeight="1" x14ac:dyDescent="0.25">
      <c r="B4" s="15" t="s">
        <v>19</v>
      </c>
      <c r="C4" s="15"/>
    </row>
    <row r="5" spans="2:3" ht="20.100000000000001" customHeight="1" x14ac:dyDescent="0.25">
      <c r="B5" s="4" t="s">
        <v>17</v>
      </c>
      <c r="C5" s="5" t="s">
        <v>18</v>
      </c>
    </row>
    <row r="6" spans="2:3" ht="20.100000000000001" customHeight="1" x14ac:dyDescent="0.25">
      <c r="B6" s="3" t="s">
        <v>0</v>
      </c>
      <c r="C6" s="6">
        <v>10000</v>
      </c>
    </row>
    <row r="7" spans="2:3" ht="20.100000000000001" customHeight="1" x14ac:dyDescent="0.25">
      <c r="B7" s="3" t="s">
        <v>1</v>
      </c>
      <c r="C7" s="6">
        <v>20500</v>
      </c>
    </row>
    <row r="8" spans="2:3" ht="20.100000000000001" customHeight="1" x14ac:dyDescent="0.25">
      <c r="B8" s="3" t="s">
        <v>2</v>
      </c>
      <c r="C8" s="6">
        <v>9600</v>
      </c>
    </row>
    <row r="9" spans="2:3" ht="20.100000000000001" customHeight="1" x14ac:dyDescent="0.25">
      <c r="B9" s="3" t="s">
        <v>3</v>
      </c>
      <c r="C9" s="6">
        <f>SUM(C6:C8)</f>
        <v>40100</v>
      </c>
    </row>
    <row r="10" spans="2:3" ht="20.100000000000001" customHeight="1" x14ac:dyDescent="0.25">
      <c r="B10" s="3" t="s">
        <v>30</v>
      </c>
      <c r="C10" s="6">
        <v>56000</v>
      </c>
    </row>
    <row r="11" spans="2:3" ht="20.100000000000001" customHeight="1" x14ac:dyDescent="0.25">
      <c r="B11" s="3" t="s">
        <v>4</v>
      </c>
      <c r="C11" s="6">
        <v>7550</v>
      </c>
    </row>
    <row r="12" spans="2:3" ht="20.100000000000001" customHeight="1" x14ac:dyDescent="0.25">
      <c r="B12" s="3" t="s">
        <v>5</v>
      </c>
      <c r="C12" s="6">
        <v>5000</v>
      </c>
    </row>
    <row r="13" spans="2:3" ht="20.100000000000001" customHeight="1" x14ac:dyDescent="0.25">
      <c r="B13" s="3" t="s">
        <v>6</v>
      </c>
      <c r="C13" s="6">
        <f>SUM(C10:C12)</f>
        <v>68550</v>
      </c>
    </row>
    <row r="14" spans="2:3" ht="20.100000000000001" customHeight="1" x14ac:dyDescent="0.25">
      <c r="B14" s="2" t="s">
        <v>7</v>
      </c>
      <c r="C14" s="7">
        <f>C9+C13</f>
        <v>108650</v>
      </c>
    </row>
    <row r="15" spans="2:3" ht="20.100000000000001" customHeight="1" x14ac:dyDescent="0.25">
      <c r="B15" s="3" t="s">
        <v>8</v>
      </c>
      <c r="C15" s="6">
        <v>15400</v>
      </c>
    </row>
    <row r="16" spans="2:3" ht="20.100000000000001" customHeight="1" x14ac:dyDescent="0.25">
      <c r="B16" s="3" t="s">
        <v>9</v>
      </c>
      <c r="C16" s="6">
        <v>13000</v>
      </c>
    </row>
    <row r="17" spans="2:3" ht="20.100000000000001" customHeight="1" x14ac:dyDescent="0.25">
      <c r="B17" s="3" t="s">
        <v>10</v>
      </c>
      <c r="C17" s="6">
        <f>SUM(C15:C16)</f>
        <v>28400</v>
      </c>
    </row>
    <row r="18" spans="2:3" ht="20.100000000000001" customHeight="1" x14ac:dyDescent="0.25">
      <c r="B18" s="3" t="s">
        <v>11</v>
      </c>
      <c r="C18" s="6">
        <v>23700</v>
      </c>
    </row>
    <row r="19" spans="2:3" ht="20.100000000000001" customHeight="1" x14ac:dyDescent="0.25">
      <c r="B19" s="3" t="s">
        <v>31</v>
      </c>
      <c r="C19" s="6">
        <v>40000</v>
      </c>
    </row>
    <row r="20" spans="2:3" ht="20.100000000000001" customHeight="1" x14ac:dyDescent="0.25">
      <c r="B20" s="3" t="s">
        <v>12</v>
      </c>
      <c r="C20" s="6">
        <f>SUM(C18:C19)</f>
        <v>63700</v>
      </c>
    </row>
    <row r="21" spans="2:3" ht="20.100000000000001" customHeight="1" x14ac:dyDescent="0.25">
      <c r="B21" s="3" t="s">
        <v>13</v>
      </c>
      <c r="C21" s="6">
        <f>C17+C20</f>
        <v>92100</v>
      </c>
    </row>
    <row r="22" spans="2:3" ht="20.100000000000001" customHeight="1" x14ac:dyDescent="0.25">
      <c r="B22" s="3" t="s">
        <v>14</v>
      </c>
      <c r="C22" s="6">
        <f>C14-C21</f>
        <v>16550</v>
      </c>
    </row>
    <row r="23" spans="2:3" ht="20.100000000000001" customHeight="1" x14ac:dyDescent="0.25">
      <c r="B23" s="3" t="s">
        <v>15</v>
      </c>
      <c r="C23" s="6">
        <f>C21+C22</f>
        <v>108650</v>
      </c>
    </row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F650B-982C-43BB-9862-44292D07C89A}">
  <sheetPr codeName="Sheet3"/>
  <dimension ref="B2:L23"/>
  <sheetViews>
    <sheetView showGridLines="0" zoomScale="110" zoomScaleNormal="110" workbookViewId="0">
      <selection activeCell="B2" sqref="B2:C2"/>
    </sheetView>
  </sheetViews>
  <sheetFormatPr defaultRowHeight="20.100000000000001" customHeight="1" x14ac:dyDescent="0.25"/>
  <cols>
    <col min="1" max="1" width="4" style="1" customWidth="1"/>
    <col min="2" max="2" width="30.5703125" style="1" bestFit="1" customWidth="1"/>
    <col min="3" max="3" width="19" style="1" customWidth="1"/>
    <col min="4" max="4" width="6.7109375" style="1" customWidth="1"/>
    <col min="5" max="5" width="30.5703125" style="1" bestFit="1" customWidth="1"/>
    <col min="6" max="6" width="21.28515625" style="1" customWidth="1"/>
    <col min="7" max="10" width="9.140625" style="1"/>
    <col min="11" max="11" width="30.5703125" style="1" bestFit="1" customWidth="1"/>
    <col min="12" max="12" width="21.28515625" style="1" customWidth="1"/>
    <col min="13" max="16384" width="9.140625" style="1"/>
  </cols>
  <sheetData>
    <row r="2" spans="2:12" ht="20.100000000000001" customHeight="1" thickBot="1" x14ac:dyDescent="0.3">
      <c r="B2" s="14" t="s">
        <v>16</v>
      </c>
      <c r="C2" s="14"/>
      <c r="E2" s="14" t="s">
        <v>20</v>
      </c>
      <c r="F2" s="14"/>
      <c r="K2" s="14" t="s">
        <v>32</v>
      </c>
      <c r="L2" s="14"/>
    </row>
    <row r="3" spans="2:12" ht="20.100000000000001" customHeight="1" thickTop="1" x14ac:dyDescent="0.25"/>
    <row r="4" spans="2:12" ht="20.100000000000001" customHeight="1" x14ac:dyDescent="0.25">
      <c r="B4" s="15" t="s">
        <v>19</v>
      </c>
      <c r="C4" s="15"/>
      <c r="E4" s="15" t="s">
        <v>19</v>
      </c>
      <c r="F4" s="15"/>
      <c r="K4" s="15" t="s">
        <v>19</v>
      </c>
      <c r="L4" s="15"/>
    </row>
    <row r="5" spans="2:12" ht="20.100000000000001" customHeight="1" x14ac:dyDescent="0.25">
      <c r="B5" s="4" t="s">
        <v>17</v>
      </c>
      <c r="C5" s="5" t="s">
        <v>18</v>
      </c>
      <c r="E5" s="4" t="s">
        <v>17</v>
      </c>
      <c r="F5" s="5" t="s">
        <v>18</v>
      </c>
      <c r="K5" s="4" t="s">
        <v>17</v>
      </c>
      <c r="L5" s="5" t="s">
        <v>18</v>
      </c>
    </row>
    <row r="6" spans="2:12" ht="20.100000000000001" customHeight="1" x14ac:dyDescent="0.25">
      <c r="B6" s="3" t="s">
        <v>0</v>
      </c>
      <c r="C6" s="6">
        <v>10000</v>
      </c>
      <c r="E6" s="3" t="s">
        <v>0</v>
      </c>
      <c r="F6" s="9">
        <f>C6/$C$14</f>
        <v>9.2038656235618965E-2</v>
      </c>
      <c r="K6" s="3" t="s">
        <v>0</v>
      </c>
      <c r="L6" s="9"/>
    </row>
    <row r="7" spans="2:12" ht="20.100000000000001" customHeight="1" x14ac:dyDescent="0.25">
      <c r="B7" s="3" t="s">
        <v>1</v>
      </c>
      <c r="C7" s="6">
        <v>20500</v>
      </c>
      <c r="E7" s="3" t="s">
        <v>1</v>
      </c>
      <c r="F7" s="9">
        <f t="shared" ref="F7:F23" si="0">C7/$C$14</f>
        <v>0.18867924528301888</v>
      </c>
      <c r="K7" s="3" t="s">
        <v>1</v>
      </c>
      <c r="L7" s="9"/>
    </row>
    <row r="8" spans="2:12" ht="20.100000000000001" customHeight="1" x14ac:dyDescent="0.25">
      <c r="B8" s="3" t="s">
        <v>2</v>
      </c>
      <c r="C8" s="6">
        <v>9600</v>
      </c>
      <c r="E8" s="3" t="s">
        <v>2</v>
      </c>
      <c r="F8" s="9">
        <f t="shared" si="0"/>
        <v>8.8357109986194199E-2</v>
      </c>
      <c r="K8" s="3" t="s">
        <v>2</v>
      </c>
      <c r="L8" s="9"/>
    </row>
    <row r="9" spans="2:12" ht="20.100000000000001" customHeight="1" x14ac:dyDescent="0.25">
      <c r="B9" s="3" t="s">
        <v>3</v>
      </c>
      <c r="C9" s="6">
        <f>SUM(C6:C8)</f>
        <v>40100</v>
      </c>
      <c r="E9" s="3" t="s">
        <v>3</v>
      </c>
      <c r="F9" s="9">
        <f t="shared" si="0"/>
        <v>0.36907501150483202</v>
      </c>
      <c r="K9" s="3" t="s">
        <v>3</v>
      </c>
      <c r="L9" s="9"/>
    </row>
    <row r="10" spans="2:12" ht="20.100000000000001" customHeight="1" x14ac:dyDescent="0.25">
      <c r="B10" s="3" t="s">
        <v>30</v>
      </c>
      <c r="C10" s="6">
        <v>56000</v>
      </c>
      <c r="E10" s="3" t="s">
        <v>30</v>
      </c>
      <c r="F10" s="9">
        <f t="shared" si="0"/>
        <v>0.51541647491946618</v>
      </c>
      <c r="K10" s="3" t="s">
        <v>30</v>
      </c>
      <c r="L10" s="9"/>
    </row>
    <row r="11" spans="2:12" ht="20.100000000000001" customHeight="1" x14ac:dyDescent="0.25">
      <c r="B11" s="3" t="s">
        <v>4</v>
      </c>
      <c r="C11" s="6">
        <v>7550</v>
      </c>
      <c r="E11" s="3" t="s">
        <v>4</v>
      </c>
      <c r="F11" s="9">
        <f t="shared" si="0"/>
        <v>6.9489185457892316E-2</v>
      </c>
      <c r="K11" s="3" t="s">
        <v>4</v>
      </c>
      <c r="L11" s="9"/>
    </row>
    <row r="12" spans="2:12" ht="20.100000000000001" customHeight="1" x14ac:dyDescent="0.25">
      <c r="B12" s="3" t="s">
        <v>5</v>
      </c>
      <c r="C12" s="6">
        <v>5000</v>
      </c>
      <c r="E12" s="3" t="s">
        <v>5</v>
      </c>
      <c r="F12" s="9">
        <f t="shared" si="0"/>
        <v>4.6019328117809483E-2</v>
      </c>
      <c r="K12" s="3" t="s">
        <v>5</v>
      </c>
      <c r="L12" s="9"/>
    </row>
    <row r="13" spans="2:12" ht="20.100000000000001" customHeight="1" x14ac:dyDescent="0.25">
      <c r="B13" s="3" t="s">
        <v>6</v>
      </c>
      <c r="C13" s="6">
        <f>SUM(C10:C12)</f>
        <v>68550</v>
      </c>
      <c r="E13" s="3" t="s">
        <v>6</v>
      </c>
      <c r="F13" s="9">
        <f t="shared" si="0"/>
        <v>0.63092498849516798</v>
      </c>
      <c r="K13" s="3" t="s">
        <v>6</v>
      </c>
      <c r="L13" s="9"/>
    </row>
    <row r="14" spans="2:12" ht="20.100000000000001" customHeight="1" x14ac:dyDescent="0.25">
      <c r="B14" s="2" t="s">
        <v>7</v>
      </c>
      <c r="C14" s="7">
        <f>C9+C13</f>
        <v>108650</v>
      </c>
      <c r="E14" s="10" t="s">
        <v>7</v>
      </c>
      <c r="F14" s="11">
        <f t="shared" si="0"/>
        <v>1</v>
      </c>
      <c r="K14" s="2" t="s">
        <v>7</v>
      </c>
      <c r="L14" s="7"/>
    </row>
    <row r="15" spans="2:12" ht="20.100000000000001" customHeight="1" x14ac:dyDescent="0.25">
      <c r="B15" s="3" t="s">
        <v>8</v>
      </c>
      <c r="C15" s="6">
        <v>15400</v>
      </c>
      <c r="E15" s="3" t="s">
        <v>8</v>
      </c>
      <c r="F15" s="9">
        <f t="shared" si="0"/>
        <v>0.14173953060285319</v>
      </c>
      <c r="K15" s="3" t="s">
        <v>8</v>
      </c>
      <c r="L15" s="9"/>
    </row>
    <row r="16" spans="2:12" ht="20.100000000000001" customHeight="1" x14ac:dyDescent="0.25">
      <c r="B16" s="3" t="s">
        <v>9</v>
      </c>
      <c r="C16" s="6">
        <v>13000</v>
      </c>
      <c r="E16" s="3" t="s">
        <v>9</v>
      </c>
      <c r="F16" s="9">
        <f t="shared" si="0"/>
        <v>0.11965025310630464</v>
      </c>
      <c r="K16" s="3" t="s">
        <v>9</v>
      </c>
      <c r="L16" s="9"/>
    </row>
    <row r="17" spans="2:12" ht="20.100000000000001" customHeight="1" x14ac:dyDescent="0.25">
      <c r="B17" s="3" t="s">
        <v>10</v>
      </c>
      <c r="C17" s="6">
        <f>SUM(C15:C16)</f>
        <v>28400</v>
      </c>
      <c r="E17" s="3" t="s">
        <v>10</v>
      </c>
      <c r="F17" s="9">
        <f t="shared" si="0"/>
        <v>0.26138978370915783</v>
      </c>
      <c r="K17" s="3" t="s">
        <v>10</v>
      </c>
      <c r="L17" s="9"/>
    </row>
    <row r="18" spans="2:12" ht="20.100000000000001" customHeight="1" x14ac:dyDescent="0.25">
      <c r="B18" s="3" t="s">
        <v>11</v>
      </c>
      <c r="C18" s="6">
        <v>23700</v>
      </c>
      <c r="E18" s="3" t="s">
        <v>11</v>
      </c>
      <c r="F18" s="9">
        <f t="shared" si="0"/>
        <v>0.21813161527841693</v>
      </c>
      <c r="K18" s="3" t="s">
        <v>11</v>
      </c>
      <c r="L18" s="9"/>
    </row>
    <row r="19" spans="2:12" ht="20.100000000000001" customHeight="1" x14ac:dyDescent="0.25">
      <c r="B19" s="3" t="s">
        <v>31</v>
      </c>
      <c r="C19" s="6">
        <v>40000</v>
      </c>
      <c r="E19" s="3" t="s">
        <v>31</v>
      </c>
      <c r="F19" s="9">
        <f t="shared" si="0"/>
        <v>0.36815462494247586</v>
      </c>
      <c r="K19" s="3" t="s">
        <v>31</v>
      </c>
      <c r="L19" s="9"/>
    </row>
    <row r="20" spans="2:12" ht="20.100000000000001" customHeight="1" x14ac:dyDescent="0.25">
      <c r="B20" s="3" t="s">
        <v>12</v>
      </c>
      <c r="C20" s="6">
        <f>SUM(C18:C19)</f>
        <v>63700</v>
      </c>
      <c r="E20" s="3" t="s">
        <v>12</v>
      </c>
      <c r="F20" s="9">
        <f t="shared" si="0"/>
        <v>0.58628624022089282</v>
      </c>
      <c r="K20" s="3" t="s">
        <v>12</v>
      </c>
      <c r="L20" s="9"/>
    </row>
    <row r="21" spans="2:12" ht="20.100000000000001" customHeight="1" x14ac:dyDescent="0.25">
      <c r="B21" s="3" t="s">
        <v>13</v>
      </c>
      <c r="C21" s="6">
        <f>C17+C20</f>
        <v>92100</v>
      </c>
      <c r="E21" s="3" t="s">
        <v>13</v>
      </c>
      <c r="F21" s="9">
        <f t="shared" si="0"/>
        <v>0.84767602393005059</v>
      </c>
      <c r="K21" s="3" t="s">
        <v>13</v>
      </c>
      <c r="L21" s="9"/>
    </row>
    <row r="22" spans="2:12" ht="20.100000000000001" customHeight="1" x14ac:dyDescent="0.25">
      <c r="B22" s="3" t="s">
        <v>14</v>
      </c>
      <c r="C22" s="6">
        <f>C14-C21</f>
        <v>16550</v>
      </c>
      <c r="E22" s="3" t="s">
        <v>14</v>
      </c>
      <c r="F22" s="9">
        <f t="shared" si="0"/>
        <v>0.15232397606994938</v>
      </c>
      <c r="K22" s="3" t="s">
        <v>14</v>
      </c>
      <c r="L22" s="9"/>
    </row>
    <row r="23" spans="2:12" ht="20.100000000000001" customHeight="1" x14ac:dyDescent="0.25">
      <c r="B23" s="3" t="s">
        <v>15</v>
      </c>
      <c r="C23" s="6">
        <f>C21+C22</f>
        <v>108650</v>
      </c>
      <c r="E23" s="3" t="s">
        <v>15</v>
      </c>
      <c r="F23" s="9">
        <f t="shared" si="0"/>
        <v>1</v>
      </c>
      <c r="K23" s="3" t="s">
        <v>15</v>
      </c>
      <c r="L23" s="9"/>
    </row>
  </sheetData>
  <mergeCells count="6">
    <mergeCell ref="B2:C2"/>
    <mergeCell ref="B4:C4"/>
    <mergeCell ref="E2:F2"/>
    <mergeCell ref="E4:F4"/>
    <mergeCell ref="K2:L2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1337-CA6E-4393-91B9-64A04018DED2}">
  <sheetPr codeName="Sheet5"/>
  <dimension ref="B2:F11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28.140625" style="1" customWidth="1"/>
    <col min="3" max="3" width="14.28515625" style="1" customWidth="1"/>
    <col min="4" max="4" width="15.28515625" style="1" customWidth="1"/>
    <col min="5" max="5" width="14.42578125" style="1" customWidth="1"/>
    <col min="6" max="6" width="16.85546875" style="1" customWidth="1"/>
    <col min="7" max="16384" width="9.140625" style="1"/>
  </cols>
  <sheetData>
    <row r="2" spans="2:6" ht="20.100000000000001" customHeight="1" thickBot="1" x14ac:dyDescent="0.3">
      <c r="B2" s="14" t="s">
        <v>26</v>
      </c>
      <c r="C2" s="14"/>
      <c r="D2" s="14"/>
      <c r="E2" s="14"/>
      <c r="F2" s="14"/>
    </row>
    <row r="3" spans="2:6" ht="20.100000000000001" customHeight="1" thickTop="1" x14ac:dyDescent="0.25"/>
    <row r="4" spans="2:6" ht="20.100000000000001" customHeight="1" x14ac:dyDescent="0.25">
      <c r="B4" s="4" t="s">
        <v>17</v>
      </c>
      <c r="C4" s="5">
        <v>2019</v>
      </c>
      <c r="D4" s="8">
        <v>2020</v>
      </c>
      <c r="E4" s="5">
        <v>2021</v>
      </c>
      <c r="F4" s="12">
        <v>2022</v>
      </c>
    </row>
    <row r="5" spans="2:6" ht="20.100000000000001" customHeight="1" x14ac:dyDescent="0.25">
      <c r="B5" s="2" t="s">
        <v>21</v>
      </c>
      <c r="C5" s="7">
        <v>50000</v>
      </c>
      <c r="D5" s="7">
        <v>60000</v>
      </c>
      <c r="E5" s="7">
        <v>85000</v>
      </c>
      <c r="F5" s="7">
        <v>77000</v>
      </c>
    </row>
    <row r="6" spans="2:6" ht="20.100000000000001" customHeight="1" x14ac:dyDescent="0.25">
      <c r="B6" s="3" t="s">
        <v>25</v>
      </c>
      <c r="C6" s="6">
        <v>20000</v>
      </c>
      <c r="D6" s="6">
        <v>23000</v>
      </c>
      <c r="E6" s="6">
        <v>30000</v>
      </c>
      <c r="F6" s="6">
        <v>27500</v>
      </c>
    </row>
    <row r="7" spans="2:6" ht="20.100000000000001" customHeight="1" x14ac:dyDescent="0.25">
      <c r="B7" s="3" t="s">
        <v>22</v>
      </c>
      <c r="C7" s="6">
        <f>C5-C6</f>
        <v>30000</v>
      </c>
      <c r="D7" s="6">
        <f t="shared" ref="D7:F7" si="0">D5-D6</f>
        <v>37000</v>
      </c>
      <c r="E7" s="6">
        <f t="shared" si="0"/>
        <v>55000</v>
      </c>
      <c r="F7" s="6">
        <f t="shared" si="0"/>
        <v>49500</v>
      </c>
    </row>
    <row r="8" spans="2:6" ht="20.100000000000001" customHeight="1" x14ac:dyDescent="0.25">
      <c r="B8" s="3" t="s">
        <v>27</v>
      </c>
      <c r="C8" s="6">
        <v>7000</v>
      </c>
      <c r="D8" s="6">
        <v>10000</v>
      </c>
      <c r="E8" s="6">
        <v>13000</v>
      </c>
      <c r="F8" s="6">
        <v>11500</v>
      </c>
    </row>
    <row r="9" spans="2:6" ht="20.100000000000001" customHeight="1" x14ac:dyDescent="0.25">
      <c r="B9" s="3" t="s">
        <v>23</v>
      </c>
      <c r="C9" s="6">
        <f>C7-C8</f>
        <v>23000</v>
      </c>
      <c r="D9" s="6">
        <f t="shared" ref="D9:F9" si="1">D7-D8</f>
        <v>27000</v>
      </c>
      <c r="E9" s="6">
        <f t="shared" si="1"/>
        <v>42000</v>
      </c>
      <c r="F9" s="6">
        <f t="shared" si="1"/>
        <v>38000</v>
      </c>
    </row>
    <row r="10" spans="2:6" ht="20.100000000000001" customHeight="1" x14ac:dyDescent="0.25">
      <c r="B10" s="3" t="s">
        <v>28</v>
      </c>
      <c r="C10" s="6">
        <v>8500</v>
      </c>
      <c r="D10" s="6">
        <v>9000</v>
      </c>
      <c r="E10" s="6">
        <v>12000</v>
      </c>
      <c r="F10" s="6">
        <v>7500</v>
      </c>
    </row>
    <row r="11" spans="2:6" ht="20.100000000000001" customHeight="1" x14ac:dyDescent="0.25">
      <c r="B11" s="3" t="s">
        <v>24</v>
      </c>
      <c r="C11" s="6">
        <f>C9-C10</f>
        <v>14500</v>
      </c>
      <c r="D11" s="6">
        <f t="shared" ref="D11:F11" si="2">D9-D10</f>
        <v>18000</v>
      </c>
      <c r="E11" s="6">
        <f t="shared" si="2"/>
        <v>30000</v>
      </c>
      <c r="F11" s="6">
        <f t="shared" si="2"/>
        <v>30500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A1C3-3631-410A-BE40-D49FB3DC3600}">
  <sheetPr codeName="Sheet6"/>
  <dimension ref="B2:O22"/>
  <sheetViews>
    <sheetView showGridLines="0" zoomScale="110" zoomScaleNormal="110" workbookViewId="0">
      <selection activeCell="B2" sqref="B2:F2"/>
    </sheetView>
  </sheetViews>
  <sheetFormatPr defaultRowHeight="20.100000000000001" customHeight="1" x14ac:dyDescent="0.25"/>
  <cols>
    <col min="1" max="1" width="4" style="1" customWidth="1"/>
    <col min="2" max="2" width="28.42578125" style="1" customWidth="1"/>
    <col min="3" max="3" width="14.28515625" style="1" customWidth="1"/>
    <col min="4" max="4" width="15.28515625" style="1" customWidth="1"/>
    <col min="5" max="5" width="14.42578125" style="1" customWidth="1"/>
    <col min="6" max="6" width="16.85546875" style="1" customWidth="1"/>
    <col min="7" max="10" width="9.140625" style="1"/>
    <col min="11" max="11" width="28.42578125" style="1" customWidth="1"/>
    <col min="12" max="12" width="14.28515625" style="1" customWidth="1"/>
    <col min="13" max="13" width="15.28515625" style="1" customWidth="1"/>
    <col min="14" max="14" width="14.42578125" style="1" customWidth="1"/>
    <col min="15" max="15" width="16.85546875" style="1" customWidth="1"/>
    <col min="16" max="16384" width="9.140625" style="1"/>
  </cols>
  <sheetData>
    <row r="2" spans="2:15" ht="20.100000000000001" customHeight="1" thickBot="1" x14ac:dyDescent="0.3">
      <c r="B2" s="14" t="s">
        <v>26</v>
      </c>
      <c r="C2" s="14"/>
      <c r="D2" s="14"/>
      <c r="E2" s="14"/>
      <c r="F2" s="14"/>
      <c r="K2" s="14" t="s">
        <v>32</v>
      </c>
      <c r="L2" s="14"/>
      <c r="M2" s="14"/>
      <c r="N2" s="14"/>
      <c r="O2" s="14"/>
    </row>
    <row r="3" spans="2:15" ht="20.100000000000001" customHeight="1" thickTop="1" x14ac:dyDescent="0.25"/>
    <row r="4" spans="2:15" ht="20.100000000000001" customHeight="1" x14ac:dyDescent="0.25">
      <c r="B4" s="4" t="s">
        <v>17</v>
      </c>
      <c r="C4" s="5">
        <v>2019</v>
      </c>
      <c r="D4" s="8">
        <v>2020</v>
      </c>
      <c r="E4" s="5">
        <v>2021</v>
      </c>
      <c r="F4" s="12">
        <v>2022</v>
      </c>
      <c r="K4" s="4" t="s">
        <v>17</v>
      </c>
      <c r="L4" s="5">
        <v>2019</v>
      </c>
      <c r="M4" s="13">
        <v>2020</v>
      </c>
      <c r="N4" s="5">
        <v>2021</v>
      </c>
      <c r="O4" s="12">
        <v>2022</v>
      </c>
    </row>
    <row r="5" spans="2:15" ht="20.100000000000001" customHeight="1" x14ac:dyDescent="0.25">
      <c r="B5" s="2" t="s">
        <v>21</v>
      </c>
      <c r="C5" s="7">
        <v>50000</v>
      </c>
      <c r="D5" s="7">
        <v>60000</v>
      </c>
      <c r="E5" s="7">
        <v>85000</v>
      </c>
      <c r="F5" s="7">
        <v>77000</v>
      </c>
      <c r="K5" s="2" t="s">
        <v>21</v>
      </c>
      <c r="L5" s="7"/>
      <c r="M5" s="7"/>
      <c r="N5" s="7"/>
      <c r="O5" s="7"/>
    </row>
    <row r="6" spans="2:15" ht="20.100000000000001" customHeight="1" x14ac:dyDescent="0.25">
      <c r="B6" s="3" t="s">
        <v>25</v>
      </c>
      <c r="C6" s="6">
        <v>20000</v>
      </c>
      <c r="D6" s="6">
        <v>23000</v>
      </c>
      <c r="E6" s="6">
        <v>30000</v>
      </c>
      <c r="F6" s="6">
        <v>27500</v>
      </c>
      <c r="K6" s="3" t="s">
        <v>25</v>
      </c>
      <c r="L6" s="9"/>
      <c r="M6" s="9"/>
      <c r="N6" s="9"/>
      <c r="O6" s="9"/>
    </row>
    <row r="7" spans="2:15" ht="20.100000000000001" customHeight="1" x14ac:dyDescent="0.25">
      <c r="B7" s="3" t="s">
        <v>22</v>
      </c>
      <c r="C7" s="6">
        <f>C5-C6</f>
        <v>30000</v>
      </c>
      <c r="D7" s="6">
        <f t="shared" ref="D7:F7" si="0">D5-D6</f>
        <v>37000</v>
      </c>
      <c r="E7" s="6">
        <f t="shared" si="0"/>
        <v>55000</v>
      </c>
      <c r="F7" s="6">
        <f t="shared" si="0"/>
        <v>49500</v>
      </c>
      <c r="K7" s="3" t="s">
        <v>22</v>
      </c>
      <c r="L7" s="9"/>
      <c r="M7" s="9"/>
      <c r="N7" s="9"/>
      <c r="O7" s="9"/>
    </row>
    <row r="8" spans="2:15" ht="20.100000000000001" customHeight="1" x14ac:dyDescent="0.25">
      <c r="B8" s="3" t="s">
        <v>27</v>
      </c>
      <c r="C8" s="6">
        <v>7000</v>
      </c>
      <c r="D8" s="6">
        <v>10000</v>
      </c>
      <c r="E8" s="6">
        <v>13000</v>
      </c>
      <c r="F8" s="6">
        <v>11500</v>
      </c>
      <c r="K8" s="3" t="s">
        <v>27</v>
      </c>
      <c r="L8" s="9"/>
      <c r="M8" s="9"/>
      <c r="N8" s="9"/>
      <c r="O8" s="9"/>
    </row>
    <row r="9" spans="2:15" ht="20.100000000000001" customHeight="1" x14ac:dyDescent="0.25">
      <c r="B9" s="3" t="s">
        <v>23</v>
      </c>
      <c r="C9" s="6">
        <f>C7-C8</f>
        <v>23000</v>
      </c>
      <c r="D9" s="6">
        <f t="shared" ref="D9:F9" si="1">D7-D8</f>
        <v>27000</v>
      </c>
      <c r="E9" s="6">
        <f t="shared" si="1"/>
        <v>42000</v>
      </c>
      <c r="F9" s="6">
        <f t="shared" si="1"/>
        <v>38000</v>
      </c>
      <c r="K9" s="3" t="s">
        <v>23</v>
      </c>
      <c r="L9" s="9"/>
      <c r="M9" s="9"/>
      <c r="N9" s="9"/>
      <c r="O9" s="9"/>
    </row>
    <row r="10" spans="2:15" ht="20.100000000000001" customHeight="1" x14ac:dyDescent="0.25">
      <c r="B10" s="3" t="s">
        <v>28</v>
      </c>
      <c r="C10" s="6">
        <v>8500</v>
      </c>
      <c r="D10" s="6">
        <v>9000</v>
      </c>
      <c r="E10" s="6">
        <v>12000</v>
      </c>
      <c r="F10" s="6">
        <v>7500</v>
      </c>
      <c r="K10" s="3" t="s">
        <v>28</v>
      </c>
      <c r="L10" s="9"/>
      <c r="M10" s="9"/>
      <c r="N10" s="9"/>
      <c r="O10" s="9"/>
    </row>
    <row r="11" spans="2:15" ht="20.100000000000001" customHeight="1" x14ac:dyDescent="0.25">
      <c r="B11" s="3" t="s">
        <v>24</v>
      </c>
      <c r="C11" s="6">
        <f>C9-C10</f>
        <v>14500</v>
      </c>
      <c r="D11" s="6">
        <f t="shared" ref="D11:F11" si="2">D9-D10</f>
        <v>18000</v>
      </c>
      <c r="E11" s="6">
        <f t="shared" si="2"/>
        <v>30000</v>
      </c>
      <c r="F11" s="6">
        <f t="shared" si="2"/>
        <v>30500</v>
      </c>
      <c r="K11" s="3" t="s">
        <v>24</v>
      </c>
      <c r="L11" s="9"/>
      <c r="M11" s="9"/>
      <c r="N11" s="9"/>
      <c r="O11" s="9"/>
    </row>
    <row r="13" spans="2:15" ht="20.100000000000001" customHeight="1" thickBot="1" x14ac:dyDescent="0.3">
      <c r="B13" s="14" t="s">
        <v>29</v>
      </c>
      <c r="C13" s="14"/>
      <c r="D13" s="14"/>
      <c r="E13" s="14"/>
      <c r="F13" s="14"/>
    </row>
    <row r="14" spans="2:15" ht="20.100000000000001" customHeight="1" thickTop="1" x14ac:dyDescent="0.25"/>
    <row r="15" spans="2:15" ht="20.100000000000001" customHeight="1" x14ac:dyDescent="0.25">
      <c r="B15" s="4" t="s">
        <v>17</v>
      </c>
      <c r="C15" s="5">
        <v>2019</v>
      </c>
      <c r="D15" s="8">
        <v>2020</v>
      </c>
      <c r="E15" s="5">
        <v>2021</v>
      </c>
      <c r="F15" s="12">
        <v>2022</v>
      </c>
    </row>
    <row r="16" spans="2:15" ht="20.100000000000001" customHeight="1" x14ac:dyDescent="0.25">
      <c r="B16" s="10" t="s">
        <v>21</v>
      </c>
      <c r="C16" s="11">
        <f>C5/C$5</f>
        <v>1</v>
      </c>
      <c r="D16" s="11">
        <f t="shared" ref="D16:F16" si="3">D5/D$5</f>
        <v>1</v>
      </c>
      <c r="E16" s="11">
        <f t="shared" si="3"/>
        <v>1</v>
      </c>
      <c r="F16" s="11">
        <f t="shared" si="3"/>
        <v>1</v>
      </c>
    </row>
    <row r="17" spans="2:6" ht="20.100000000000001" customHeight="1" x14ac:dyDescent="0.25">
      <c r="B17" s="3" t="s">
        <v>25</v>
      </c>
      <c r="C17" s="9">
        <f t="shared" ref="C17:F17" si="4">C6/C$5</f>
        <v>0.4</v>
      </c>
      <c r="D17" s="9">
        <f t="shared" si="4"/>
        <v>0.38333333333333336</v>
      </c>
      <c r="E17" s="9">
        <f t="shared" si="4"/>
        <v>0.35294117647058826</v>
      </c>
      <c r="F17" s="9">
        <f t="shared" si="4"/>
        <v>0.35714285714285715</v>
      </c>
    </row>
    <row r="18" spans="2:6" ht="20.100000000000001" customHeight="1" x14ac:dyDescent="0.25">
      <c r="B18" s="3" t="s">
        <v>22</v>
      </c>
      <c r="C18" s="9">
        <f t="shared" ref="C18:F18" si="5">C7/C$5</f>
        <v>0.6</v>
      </c>
      <c r="D18" s="9">
        <f t="shared" si="5"/>
        <v>0.6166666666666667</v>
      </c>
      <c r="E18" s="9">
        <f t="shared" si="5"/>
        <v>0.6470588235294118</v>
      </c>
      <c r="F18" s="9">
        <f t="shared" si="5"/>
        <v>0.6428571428571429</v>
      </c>
    </row>
    <row r="19" spans="2:6" ht="20.100000000000001" customHeight="1" x14ac:dyDescent="0.25">
      <c r="B19" s="3" t="s">
        <v>27</v>
      </c>
      <c r="C19" s="9">
        <f t="shared" ref="C19:F19" si="6">C8/C$5</f>
        <v>0.14000000000000001</v>
      </c>
      <c r="D19" s="9">
        <f t="shared" si="6"/>
        <v>0.16666666666666666</v>
      </c>
      <c r="E19" s="9">
        <f t="shared" si="6"/>
        <v>0.15294117647058825</v>
      </c>
      <c r="F19" s="9">
        <f t="shared" si="6"/>
        <v>0.14935064935064934</v>
      </c>
    </row>
    <row r="20" spans="2:6" ht="20.100000000000001" customHeight="1" x14ac:dyDescent="0.25">
      <c r="B20" s="3" t="s">
        <v>23</v>
      </c>
      <c r="C20" s="9">
        <f t="shared" ref="C20:F20" si="7">C9/C$5</f>
        <v>0.46</v>
      </c>
      <c r="D20" s="9">
        <f t="shared" si="7"/>
        <v>0.45</v>
      </c>
      <c r="E20" s="9">
        <f t="shared" si="7"/>
        <v>0.49411764705882355</v>
      </c>
      <c r="F20" s="9">
        <f t="shared" si="7"/>
        <v>0.4935064935064935</v>
      </c>
    </row>
    <row r="21" spans="2:6" ht="20.100000000000001" customHeight="1" x14ac:dyDescent="0.25">
      <c r="B21" s="3" t="s">
        <v>28</v>
      </c>
      <c r="C21" s="9">
        <f t="shared" ref="C21:F21" si="8">C10/C$5</f>
        <v>0.17</v>
      </c>
      <c r="D21" s="9">
        <f t="shared" si="8"/>
        <v>0.15</v>
      </c>
      <c r="E21" s="9">
        <f t="shared" si="8"/>
        <v>0.14117647058823529</v>
      </c>
      <c r="F21" s="9">
        <f t="shared" si="8"/>
        <v>9.7402597402597407E-2</v>
      </c>
    </row>
    <row r="22" spans="2:6" ht="20.100000000000001" customHeight="1" x14ac:dyDescent="0.25">
      <c r="B22" s="3" t="s">
        <v>24</v>
      </c>
      <c r="C22" s="9">
        <f t="shared" ref="C22:F22" si="9">C11/C$5</f>
        <v>0.28999999999999998</v>
      </c>
      <c r="D22" s="9">
        <f t="shared" si="9"/>
        <v>0.3</v>
      </c>
      <c r="E22" s="9">
        <f t="shared" si="9"/>
        <v>0.35294117647058826</v>
      </c>
      <c r="F22" s="9">
        <f t="shared" si="9"/>
        <v>0.39610389610389612</v>
      </c>
    </row>
  </sheetData>
  <mergeCells count="3">
    <mergeCell ref="B2:F2"/>
    <mergeCell ref="B13:F13"/>
    <mergeCell ref="K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1</vt:lpstr>
      <vt:lpstr>Common Size BS</vt:lpstr>
      <vt:lpstr>Dataset 2</vt:lpstr>
      <vt:lpstr>Common Size 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Hassan</dc:creator>
  <cp:lastModifiedBy>Zahid Hassan</cp:lastModifiedBy>
  <dcterms:created xsi:type="dcterms:W3CDTF">2022-10-02T07:57:01Z</dcterms:created>
  <dcterms:modified xsi:type="dcterms:W3CDTF">2022-10-03T07:45:19Z</dcterms:modified>
</cp:coreProperties>
</file>