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107_Consolidated Balance Sheet Format\"/>
    </mc:Choice>
  </mc:AlternateContent>
  <xr:revisionPtr revIDLastSave="0" documentId="13_ncr:1_{766A6CB7-D9F5-41F6-A0C8-11C3EC74A6DA}" xr6:coauthVersionLast="47" xr6:coauthVersionMax="47" xr10:uidLastSave="{00000000-0000-0000-0000-000000000000}"/>
  <bookViews>
    <workbookView xWindow="-108" yWindow="-108" windowWidth="23256" windowHeight="12456" xr2:uid="{C9197227-948C-4EE0-8BFF-AD4964D0C28A}"/>
  </bookViews>
  <sheets>
    <sheet name="Summary" sheetId="3" r:id="rId1"/>
    <sheet name="Assets" sheetId="1" r:id="rId2"/>
    <sheet name=" Liability&amp;Equit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6" i="1"/>
  <c r="C5" i="1"/>
  <c r="D25" i="2"/>
  <c r="D20" i="2"/>
  <c r="D15" i="2"/>
  <c r="D13" i="3" s="1"/>
  <c r="D24" i="1"/>
  <c r="D20" i="1"/>
  <c r="D14" i="1"/>
  <c r="D14" i="3" l="1"/>
  <c r="D16" i="3"/>
  <c r="D27" i="2"/>
  <c r="D9" i="3" s="1"/>
  <c r="D26" i="1"/>
  <c r="D8" i="3" l="1"/>
  <c r="D15" i="3"/>
  <c r="D12" i="3"/>
</calcChain>
</file>

<file path=xl/sharedStrings.xml><?xml version="1.0" encoding="utf-8"?>
<sst xmlns="http://schemas.openxmlformats.org/spreadsheetml/2006/main" count="59" uniqueCount="49">
  <si>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</si>
  <si>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</si>
  <si>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</si>
  <si>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</si>
  <si>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</si>
  <si>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</si>
  <si>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</si>
  <si>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Long-term investments</t>
  </si>
  <si>
    <t>Property, plant, and equipment</t>
  </si>
  <si>
    <t>(Less accumulated depreciation)</t>
  </si>
  <si>
    <t>Intangible assets</t>
  </si>
  <si>
    <t>Other Assets</t>
  </si>
  <si>
    <t>Deferred income tax</t>
  </si>
  <si>
    <t>Other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</si>
  <si>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</si>
  <si>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</si>
  <si>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</si>
  <si>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</si>
  <si>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</si>
  <si>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</si>
  <si>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</si>
  <si>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</si>
  <si>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</si>
  <si>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Long-Term Liabilities</t>
  </si>
  <si>
    <t>Long-term debt</t>
  </si>
  <si>
    <t>Owner's Equity</t>
  </si>
  <si>
    <t>Owner's investment</t>
  </si>
  <si>
    <t>Retained earnings</t>
  </si>
  <si>
    <t>Total Liabilities and Owner's Equity</t>
  </si>
  <si>
    <t>Common Financial Ratios</t>
  </si>
  <si>
    <t>Company Name :</t>
  </si>
  <si>
    <t xml:space="preserve">Address: </t>
  </si>
  <si>
    <t>Amount</t>
  </si>
  <si>
    <t>Description</t>
  </si>
  <si>
    <t>Debt Ratio</t>
  </si>
  <si>
    <t>Current Ratio</t>
  </si>
  <si>
    <t>Working Capital</t>
  </si>
  <si>
    <t>Assets-to-Equity Ratio</t>
  </si>
  <si>
    <t>Debt-to-Equity Ratio</t>
  </si>
  <si>
    <t>Fixed Assets</t>
  </si>
  <si>
    <t>Total Other Assets :</t>
  </si>
  <si>
    <t>Total Current Liabilities :</t>
  </si>
  <si>
    <t>Total Long-Term Liabilities :</t>
  </si>
  <si>
    <t>Total Owner's Equity :</t>
  </si>
  <si>
    <t>Total Current Assets :</t>
  </si>
  <si>
    <t>Total Fixed Assets :</t>
  </si>
  <si>
    <t>ABC</t>
  </si>
  <si>
    <t>47 W 13th St, New York, NY 10011, USA</t>
  </si>
  <si>
    <t xml:space="preserve">Address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</si>
</sst>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42" fontId="7" fillId="3" borderId="2" xfId="0" applyNumberFormat="1" applyFont="1" applyFill="1" applyBorder="1" applyAlignment="1" applyProtection="1">
      <alignment vertical="center"/>
      <protection locked="0"/>
    </xf>
    <xf numFmtId="42" fontId="7" fillId="3" borderId="2" xfId="0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vertical="center"/>
    </xf>
    <xf numFmtId="42" fontId="7" fillId="0" borderId="0" xfId="1" applyNumberFormat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41" fontId="7" fillId="0" borderId="2" xfId="1" applyNumberFormat="1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42" fontId="7" fillId="0" borderId="1" xfId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2" fontId="7" fillId="0" borderId="4" xfId="1" applyNumberFormat="1" applyFont="1" applyFill="1" applyBorder="1" applyAlignment="1" applyProtection="1">
      <alignment vertical="center"/>
    </xf>
    <xf numFmtId="42" fontId="7" fillId="0" borderId="4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2" fontId="7" fillId="3" borderId="2" xfId="2" applyNumberFormat="1" applyFont="1" applyFill="1" applyBorder="1" applyAlignment="1" applyProtection="1">
      <alignment horizontal="right" vertical="center"/>
    </xf>
    <xf numFmtId="42" fontId="2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22860</xdr:rowOff>
    </xdr:from>
    <xdr:to>
      <xdr:col>2</xdr:col>
      <xdr:colOff>1013460</xdr:colOff>
      <xdr:row>2</xdr:row>
      <xdr:rowOff>175260</xdr:rowOff>
    </xdr:to>
    <xdr:sp macro="" textlink="">
      <xdr:nvSpPr>
        <xdr:cNvPr id="2" name="Scroll: Horizontal 1">
          <a:extLst>
            <a:ext uri="{FF2B5EF4-FFF2-40B4-BE49-F238E27FC236}">
              <a16:creationId xmlns:a16="http://schemas.microsoft.com/office/drawing/2014/main" id="{8D22424C-1271-4647-92F2-35FA598B0348}"/>
            </a:ext>
          </a:extLst>
        </xdr:cNvPr>
        <xdr:cNvSpPr/>
      </xdr:nvSpPr>
      <xdr:spPr>
        <a:xfrm>
          <a:off x="281940" y="22860"/>
          <a:ext cx="2087880" cy="65532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tifakt Element" panose="020B0503050000020004" pitchFamily="34" charset="0"/>
              <a:ea typeface="Artifakt Element" panose="020B0503050000020004" pitchFamily="34" charset="0"/>
              <a:cs typeface="Aharoni" panose="020B0604020202020204" pitchFamily="2" charset="-79"/>
            </a:rPr>
            <a:t>Balance Sheet Summary</a:t>
          </a:r>
        </a:p>
      </xdr:txBody>
    </xdr:sp>
    <xdr:clientData/>
  </xdr:twoCellAnchor>
  <xdr:twoCellAnchor editAs="oneCell">
    <xdr:from>
      <xdr:col>2</xdr:col>
      <xdr:colOff>1203960</xdr:colOff>
      <xdr:row>0</xdr:row>
      <xdr:rowOff>53340</xdr:rowOff>
    </xdr:from>
    <xdr:to>
      <xdr:col>4</xdr:col>
      <xdr:colOff>190</xdr:colOff>
      <xdr:row>2</xdr:row>
      <xdr:rowOff>129590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6036DA-0A38-44A8-B86A-1614067E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53340"/>
          <a:ext cx="2187130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2</xdr:col>
      <xdr:colOff>1684020</xdr:colOff>
      <xdr:row>2</xdr:row>
      <xdr:rowOff>228600</xdr:rowOff>
    </xdr:to>
    <xdr:sp macro="" textlink="">
      <xdr:nvSpPr>
        <xdr:cNvPr id="2" name="Scroll: Horizontal 1">
          <a:extLst>
            <a:ext uri="{FF2B5EF4-FFF2-40B4-BE49-F238E27FC236}">
              <a16:creationId xmlns:a16="http://schemas.microsoft.com/office/drawing/2014/main" id="{0AF60EF1-FAE5-99FA-1E49-9B666A6805DE}"/>
            </a:ext>
          </a:extLst>
        </xdr:cNvPr>
        <xdr:cNvSpPr/>
      </xdr:nvSpPr>
      <xdr:spPr>
        <a:xfrm>
          <a:off x="289560" y="22860"/>
          <a:ext cx="2270760" cy="70866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latin typeface="Artifakt Element" panose="020B0503050000020004" pitchFamily="34" charset="0"/>
              <a:ea typeface="Artifakt Element" panose="020B0503050000020004" pitchFamily="34" charset="0"/>
              <a:cs typeface="Aharoni" panose="020B0604020202020204" pitchFamily="2" charset="-79"/>
            </a:rPr>
            <a:t>Total Assets</a:t>
          </a:r>
        </a:p>
      </xdr:txBody>
    </xdr:sp>
    <xdr:clientData/>
  </xdr:twoCellAnchor>
  <xdr:twoCellAnchor editAs="oneCell">
    <xdr:from>
      <xdr:col>2</xdr:col>
      <xdr:colOff>2293620</xdr:colOff>
      <xdr:row>0</xdr:row>
      <xdr:rowOff>45720</xdr:rowOff>
    </xdr:from>
    <xdr:to>
      <xdr:col>4</xdr:col>
      <xdr:colOff>7810</xdr:colOff>
      <xdr:row>2</xdr:row>
      <xdr:rowOff>121970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4D49C5-5437-DF04-C167-4E2EAA67B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920" y="45720"/>
          <a:ext cx="2187130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2</xdr:col>
      <xdr:colOff>1280160</xdr:colOff>
      <xdr:row>2</xdr:row>
      <xdr:rowOff>228600</xdr:rowOff>
    </xdr:to>
    <xdr:sp macro="" textlink="">
      <xdr:nvSpPr>
        <xdr:cNvPr id="2" name="Scroll: Horizontal 1">
          <a:extLst>
            <a:ext uri="{FF2B5EF4-FFF2-40B4-BE49-F238E27FC236}">
              <a16:creationId xmlns:a16="http://schemas.microsoft.com/office/drawing/2014/main" id="{0CC0A802-2FA4-49B4-9592-CB02C7542901}"/>
            </a:ext>
          </a:extLst>
        </xdr:cNvPr>
        <xdr:cNvSpPr/>
      </xdr:nvSpPr>
      <xdr:spPr>
        <a:xfrm>
          <a:off x="289560" y="22860"/>
          <a:ext cx="2346960" cy="70866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tifakt Element" panose="020B0503050000020004" pitchFamily="34" charset="0"/>
              <a:ea typeface="Artifakt Element" panose="020B0503050000020004" pitchFamily="34" charset="0"/>
              <a:cs typeface="Aharoni" panose="020B0604020202020204" pitchFamily="2" charset="-79"/>
            </a:rPr>
            <a:t>Total Liabilities and Owner's Equity</a:t>
          </a:r>
        </a:p>
      </xdr:txBody>
    </xdr:sp>
    <xdr:clientData/>
  </xdr:twoCellAnchor>
  <xdr:twoCellAnchor editAs="oneCell">
    <xdr:from>
      <xdr:col>2</xdr:col>
      <xdr:colOff>1821180</xdr:colOff>
      <xdr:row>0</xdr:row>
      <xdr:rowOff>45720</xdr:rowOff>
    </xdr:from>
    <xdr:to>
      <xdr:col>4</xdr:col>
      <xdr:colOff>7810</xdr:colOff>
      <xdr:row>2</xdr:row>
      <xdr:rowOff>121970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D50477-3C25-405F-92E7-0722A8DC2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40" y="45720"/>
          <a:ext cx="218713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0A08-3892-4E2C-BA8A-709E7E6C86A3}">
  <dimension ref="B3:D16"/>
  <sheetViews>
    <sheetView showGridLines="0" tabSelected="1" workbookViewId="0"/>
  </sheetViews>
  <sheetFormatPr defaultRowHeight="19.95" customHeight="1" x14ac:dyDescent="0.3"/>
  <cols>
    <col min="1" max="1" width="3.77734375" style="27" customWidth="1"/>
    <col min="2" max="2" width="16" style="5" customWidth="1"/>
    <col min="3" max="3" width="31.5546875" style="5" customWidth="1"/>
    <col min="4" max="4" width="17.88671875" style="7" customWidth="1"/>
    <col min="5" max="16384" width="8.88671875" style="27"/>
  </cols>
  <sheetData>
    <row r="3" spans="2:4" ht="19.95" customHeight="1" x14ac:dyDescent="0.3">
      <c r="B3" s="8"/>
      <c r="C3" s="6"/>
    </row>
    <row r="4" spans="2:4" ht="19.95" customHeight="1" x14ac:dyDescent="0.3">
      <c r="B4" s="8"/>
      <c r="C4" s="6"/>
    </row>
    <row r="5" spans="2:4" ht="19.95" customHeight="1" x14ac:dyDescent="0.3">
      <c r="B5" s="8" t="s">
        <v>30</v>
      </c>
      <c r="C5" s="36" t="s">
        <v>46</v>
      </c>
      <c r="D5" s="36"/>
    </row>
    <row r="6" spans="2:4" ht="19.95" customHeight="1" x14ac:dyDescent="0.3">
      <c r="B6" s="8" t="s">
        <v>48</v>
      </c>
      <c r="C6" s="37" t="s">
        <v>47</v>
      </c>
      <c r="D6" s="37"/>
    </row>
    <row r="8" spans="2:4" ht="19.95" customHeight="1" x14ac:dyDescent="0.3">
      <c r="B8" s="35" t="s">
        <v>0</v>
      </c>
      <c r="C8" s="35"/>
      <c r="D8" s="10">
        <f>Assets!D26</f>
        <v>45195</v>
      </c>
    </row>
    <row r="9" spans="2:4" ht="19.95" customHeight="1" x14ac:dyDescent="0.3">
      <c r="B9" s="35" t="s">
        <v>15</v>
      </c>
      <c r="C9" s="35"/>
      <c r="D9" s="11">
        <f>' Liability&amp;Equity'!D27</f>
        <v>28585</v>
      </c>
    </row>
    <row r="11" spans="2:4" ht="19.95" customHeight="1" x14ac:dyDescent="0.3">
      <c r="B11" s="9" t="s">
        <v>29</v>
      </c>
      <c r="C11" s="9"/>
      <c r="D11" s="9"/>
    </row>
    <row r="12" spans="2:4" s="31" customFormat="1" ht="19.95" customHeight="1" x14ac:dyDescent="0.3">
      <c r="B12" s="35" t="s">
        <v>34</v>
      </c>
      <c r="C12" s="35"/>
      <c r="D12" s="33">
        <f>IF(Assets!D26=0,"",(' Liability&amp;Equity'!D15+' Liability&amp;Equity'!D20)/Assets!D26)</f>
        <v>0.51242394070140507</v>
      </c>
    </row>
    <row r="13" spans="2:4" s="31" customFormat="1" ht="19.95" customHeight="1" x14ac:dyDescent="0.3">
      <c r="B13" s="35" t="s">
        <v>35</v>
      </c>
      <c r="C13" s="35"/>
      <c r="D13" s="33">
        <f>IF(' Liability&amp;Equity'!D15=0,"",Assets!D14/' Liability&amp;Equity'!D15)</f>
        <v>1.525572638845309</v>
      </c>
    </row>
    <row r="14" spans="2:4" s="31" customFormat="1" ht="19.95" customHeight="1" x14ac:dyDescent="0.3">
      <c r="B14" s="35" t="s">
        <v>36</v>
      </c>
      <c r="C14" s="35"/>
      <c r="D14" s="34">
        <f>Assets!D14-' Liability&amp;Equity'!D15</f>
        <v>11725</v>
      </c>
    </row>
    <row r="15" spans="2:4" s="31" customFormat="1" ht="19.95" customHeight="1" x14ac:dyDescent="0.3">
      <c r="B15" s="35" t="s">
        <v>37</v>
      </c>
      <c r="C15" s="35"/>
      <c r="D15" s="33">
        <f>IF(' Liability&amp;Equity'!D25=0,"",Assets!D26/' Liability&amp;Equity'!D25)</f>
        <v>8.3293402137854766</v>
      </c>
    </row>
    <row r="16" spans="2:4" s="31" customFormat="1" ht="19.95" customHeight="1" x14ac:dyDescent="0.3">
      <c r="B16" s="35" t="s">
        <v>38</v>
      </c>
      <c r="C16" s="35"/>
      <c r="D16" s="33">
        <f>IF(' Liability&amp;Equity'!D25=0,"",(' Liability&amp;Equity'!D15+' Liability&amp;Equity'!D20)/' Liability&amp;Equity'!D25)</f>
        <v>4.2681533357906378</v>
      </c>
    </row>
  </sheetData>
  <mergeCells count="9">
    <mergeCell ref="B16:C16"/>
    <mergeCell ref="B8:C8"/>
    <mergeCell ref="B9:C9"/>
    <mergeCell ref="C5:D5"/>
    <mergeCell ref="C6:D6"/>
    <mergeCell ref="B12:C12"/>
    <mergeCell ref="B13:C13"/>
    <mergeCell ref="B14:C14"/>
    <mergeCell ref="B15:C15"/>
  </mergeCells>
  <pageMargins left="0.7" right="0.7" top="0.75" bottom="0.75" header="0.3" footer="0.3"/>
  <ignoredErrors>
    <ignoredError sqref="D8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163F-6342-4C56-B17F-A4DD8AF0B70F}">
  <dimension ref="B3:H27"/>
  <sheetViews>
    <sheetView showGridLines="0" workbookViewId="0"/>
  </sheetViews>
  <sheetFormatPr defaultRowHeight="19.95" customHeight="1" x14ac:dyDescent="0.3"/>
  <cols>
    <col min="1" max="1" width="3.77734375" style="27" customWidth="1"/>
    <col min="2" max="2" width="16" style="5" customWidth="1"/>
    <col min="3" max="3" width="47.33203125" style="5" customWidth="1"/>
    <col min="4" max="4" width="17.88671875" style="5" customWidth="1"/>
    <col min="5" max="7" width="8.88671875" style="27"/>
    <col min="8" max="8" width="20.33203125" style="27" bestFit="1" customWidth="1"/>
    <col min="9" max="16384" width="8.88671875" style="27"/>
  </cols>
  <sheetData>
    <row r="3" spans="2:8" ht="19.95" customHeight="1" x14ac:dyDescent="0.3">
      <c r="B3" s="8"/>
      <c r="C3" s="6"/>
    </row>
    <row r="4" spans="2:8" ht="19.95" customHeight="1" x14ac:dyDescent="0.3">
      <c r="B4" s="8"/>
      <c r="C4" s="6"/>
    </row>
    <row r="5" spans="2:8" ht="19.95" customHeight="1" x14ac:dyDescent="0.3">
      <c r="B5" s="8" t="s">
        <v>30</v>
      </c>
      <c r="C5" s="36" t="str">
        <f>IF(Summary!C5=0," ",Summary!C5)</f>
        <v>ABC</v>
      </c>
      <c r="D5" s="36"/>
    </row>
    <row r="6" spans="2:8" ht="19.95" customHeight="1" x14ac:dyDescent="0.3">
      <c r="B6" s="8" t="s">
        <v>31</v>
      </c>
      <c r="C6" s="42" t="str">
        <f>IF(Summary!C6=0," ",Summary!C6)</f>
        <v>47 W 13th St, New York, NY 10011, USA</v>
      </c>
      <c r="D6" s="42"/>
    </row>
    <row r="8" spans="2:8" ht="19.95" customHeight="1" x14ac:dyDescent="0.3">
      <c r="B8" s="16" t="s">
        <v>0</v>
      </c>
      <c r="C8" s="16" t="s">
        <v>33</v>
      </c>
      <c r="D8" s="17" t="s">
        <v>32</v>
      </c>
      <c r="H8" s="6"/>
    </row>
    <row r="9" spans="2:8" ht="19.95" customHeight="1" x14ac:dyDescent="0.3">
      <c r="B9" s="39" t="s">
        <v>1</v>
      </c>
      <c r="C9" s="14" t="s">
        <v>2</v>
      </c>
      <c r="D9" s="15">
        <v>15000</v>
      </c>
      <c r="H9" s="6"/>
    </row>
    <row r="10" spans="2:8" ht="19.95" customHeight="1" x14ac:dyDescent="0.3">
      <c r="B10" s="39"/>
      <c r="C10" s="14" t="s">
        <v>4</v>
      </c>
      <c r="D10" s="15">
        <v>7250</v>
      </c>
    </row>
    <row r="11" spans="2:8" ht="19.95" customHeight="1" x14ac:dyDescent="0.3">
      <c r="B11" s="39"/>
      <c r="C11" s="14" t="s">
        <v>3</v>
      </c>
      <c r="D11" s="15">
        <v>8260</v>
      </c>
    </row>
    <row r="12" spans="2:8" ht="19.95" customHeight="1" x14ac:dyDescent="0.3">
      <c r="B12" s="39"/>
      <c r="C12" s="14" t="s">
        <v>5</v>
      </c>
      <c r="D12" s="15">
        <v>524</v>
      </c>
      <c r="H12" s="6"/>
    </row>
    <row r="13" spans="2:8" ht="19.95" customHeight="1" x14ac:dyDescent="0.3">
      <c r="B13" s="39"/>
      <c r="C13" s="14" t="s">
        <v>6</v>
      </c>
      <c r="D13" s="15">
        <v>3000</v>
      </c>
    </row>
    <row r="14" spans="2:8" ht="19.95" customHeight="1" thickBot="1" x14ac:dyDescent="0.35">
      <c r="B14" s="20"/>
      <c r="C14" s="19" t="s">
        <v>44</v>
      </c>
      <c r="D14" s="13">
        <f>SUM(D9:D13)</f>
        <v>34034</v>
      </c>
    </row>
    <row r="15" spans="2:8" ht="19.95" customHeight="1" thickTop="1" x14ac:dyDescent="0.3">
      <c r="B15" s="27"/>
      <c r="C15" s="27"/>
      <c r="D15" s="28"/>
    </row>
    <row r="16" spans="2:8" ht="19.95" customHeight="1" x14ac:dyDescent="0.3">
      <c r="B16" s="39" t="s">
        <v>39</v>
      </c>
      <c r="C16" s="14" t="s">
        <v>7</v>
      </c>
      <c r="D16" s="15">
        <v>6400</v>
      </c>
    </row>
    <row r="17" spans="2:4" ht="19.95" customHeight="1" x14ac:dyDescent="0.3">
      <c r="B17" s="39"/>
      <c r="C17" s="14" t="s">
        <v>8</v>
      </c>
      <c r="D17" s="15">
        <v>5320</v>
      </c>
    </row>
    <row r="18" spans="2:4" ht="19.95" customHeight="1" x14ac:dyDescent="0.3">
      <c r="B18" s="39"/>
      <c r="C18" s="14" t="s">
        <v>10</v>
      </c>
      <c r="D18" s="15">
        <v>2531</v>
      </c>
    </row>
    <row r="19" spans="2:4" ht="19.95" customHeight="1" x14ac:dyDescent="0.3">
      <c r="B19" s="39"/>
      <c r="C19" s="14" t="s">
        <v>9</v>
      </c>
      <c r="D19" s="15">
        <v>-5623</v>
      </c>
    </row>
    <row r="20" spans="2:4" ht="19.95" customHeight="1" thickBot="1" x14ac:dyDescent="0.35">
      <c r="B20" s="20"/>
      <c r="C20" s="4" t="s">
        <v>45</v>
      </c>
      <c r="D20" s="18">
        <f>SUM(D16:D19)</f>
        <v>8628</v>
      </c>
    </row>
    <row r="21" spans="2:4" ht="19.95" customHeight="1" thickTop="1" x14ac:dyDescent="0.3">
      <c r="B21" s="27"/>
      <c r="C21" s="29"/>
      <c r="D21" s="30"/>
    </row>
    <row r="22" spans="2:4" ht="19.95" customHeight="1" x14ac:dyDescent="0.3">
      <c r="B22" s="39" t="s">
        <v>11</v>
      </c>
      <c r="C22" s="14" t="s">
        <v>12</v>
      </c>
      <c r="D22" s="15">
        <v>2533</v>
      </c>
    </row>
    <row r="23" spans="2:4" ht="19.95" customHeight="1" x14ac:dyDescent="0.3">
      <c r="B23" s="39"/>
      <c r="C23" s="14" t="s">
        <v>13</v>
      </c>
      <c r="D23" s="15">
        <v>0</v>
      </c>
    </row>
    <row r="24" spans="2:4" ht="19.95" customHeight="1" thickBot="1" x14ac:dyDescent="0.35">
      <c r="B24" s="20"/>
      <c r="C24" s="19" t="s">
        <v>40</v>
      </c>
      <c r="D24" s="18">
        <f>SUM(D22:D23)</f>
        <v>2533</v>
      </c>
    </row>
    <row r="25" spans="2:4" ht="19.95" customHeight="1" thickTop="1" x14ac:dyDescent="0.3">
      <c r="C25" s="21"/>
      <c r="D25" s="8"/>
    </row>
    <row r="26" spans="2:4" ht="19.95" customHeight="1" thickBot="1" x14ac:dyDescent="0.35">
      <c r="B26" s="38" t="s">
        <v>14</v>
      </c>
      <c r="C26" s="38"/>
      <c r="D26" s="12">
        <f>D14+D20+D24</f>
        <v>45195</v>
      </c>
    </row>
    <row r="27" spans="2:4" ht="19.95" customHeight="1" thickTop="1" x14ac:dyDescent="0.3"/>
  </sheetData>
  <mergeCells count="6">
    <mergeCell ref="B26:C26"/>
    <mergeCell ref="B9:B13"/>
    <mergeCell ref="B16:B19"/>
    <mergeCell ref="B22:B23"/>
    <mergeCell ref="C5:D5"/>
    <mergeCell ref="C6:D6"/>
  </mergeCells>
  <pageMargins left="0.7" right="0.7" top="0.75" bottom="0.75" header="0.3" footer="0.3"/>
  <ignoredErrors>
    <ignoredError sqref="C5:D6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C307-4E07-45F1-B371-63F0E242DE40}">
  <dimension ref="B3:H28"/>
  <sheetViews>
    <sheetView showGridLines="0" zoomScale="95" zoomScaleNormal="95" workbookViewId="0"/>
  </sheetViews>
  <sheetFormatPr defaultRowHeight="19.95" customHeight="1" x14ac:dyDescent="0.3"/>
  <cols>
    <col min="1" max="1" width="3.77734375" style="27" customWidth="1"/>
    <col min="2" max="2" width="16" style="3" customWidth="1"/>
    <col min="3" max="3" width="40.44140625" style="3" customWidth="1"/>
    <col min="4" max="4" width="17.88671875" style="3" customWidth="1"/>
    <col min="5" max="16384" width="8.88671875" style="27"/>
  </cols>
  <sheetData>
    <row r="3" spans="2:8" ht="19.95" customHeight="1" x14ac:dyDescent="0.3">
      <c r="B3" s="1"/>
      <c r="C3" s="2"/>
    </row>
    <row r="4" spans="2:8" ht="19.95" customHeight="1" x14ac:dyDescent="0.3">
      <c r="B4" s="1"/>
      <c r="C4" s="2"/>
    </row>
    <row r="5" spans="2:8" ht="19.95" customHeight="1" x14ac:dyDescent="0.3">
      <c r="B5" s="1" t="s">
        <v>30</v>
      </c>
      <c r="C5" s="36" t="str">
        <f>IF(Summary!C5=0," ",Summary!C5)</f>
        <v>ABC</v>
      </c>
      <c r="D5" s="36"/>
    </row>
    <row r="6" spans="2:8" ht="19.95" customHeight="1" x14ac:dyDescent="0.3">
      <c r="B6" s="1" t="s">
        <v>31</v>
      </c>
      <c r="C6" s="42" t="str">
        <f>IF(Summary!C6=0," ",Summary!C6)</f>
        <v>47 W 13th St, New York, NY 10011, USA</v>
      </c>
      <c r="D6" s="42"/>
    </row>
    <row r="7" spans="2:8" ht="19.95" customHeight="1" x14ac:dyDescent="0.3">
      <c r="B7" s="5"/>
      <c r="C7" s="5"/>
      <c r="D7" s="5"/>
    </row>
    <row r="8" spans="2:8" ht="33.6" customHeight="1" x14ac:dyDescent="0.3">
      <c r="B8" s="32" t="s">
        <v>15</v>
      </c>
      <c r="C8" s="16" t="s">
        <v>33</v>
      </c>
      <c r="D8" s="16" t="s">
        <v>32</v>
      </c>
    </row>
    <row r="9" spans="2:8" ht="19.95" customHeight="1" x14ac:dyDescent="0.3">
      <c r="B9" s="40" t="s">
        <v>16</v>
      </c>
      <c r="C9" s="14" t="s">
        <v>17</v>
      </c>
      <c r="D9" s="15">
        <v>2536</v>
      </c>
      <c r="H9" s="6"/>
    </row>
    <row r="10" spans="2:8" ht="19.95" customHeight="1" x14ac:dyDescent="0.3">
      <c r="B10" s="40"/>
      <c r="C10" s="14" t="s">
        <v>18</v>
      </c>
      <c r="D10" s="15">
        <v>2000</v>
      </c>
      <c r="H10" s="6"/>
    </row>
    <row r="11" spans="2:8" ht="19.95" customHeight="1" x14ac:dyDescent="0.3">
      <c r="B11" s="40"/>
      <c r="C11" s="14" t="s">
        <v>20</v>
      </c>
      <c r="D11" s="15">
        <v>15000</v>
      </c>
      <c r="H11" s="6"/>
    </row>
    <row r="12" spans="2:8" ht="19.95" customHeight="1" x14ac:dyDescent="0.3">
      <c r="B12" s="40"/>
      <c r="C12" s="14" t="s">
        <v>19</v>
      </c>
      <c r="D12" s="15">
        <v>1200</v>
      </c>
      <c r="H12" s="6"/>
    </row>
    <row r="13" spans="2:8" ht="19.95" customHeight="1" x14ac:dyDescent="0.3">
      <c r="B13" s="40"/>
      <c r="C13" s="14" t="s">
        <v>22</v>
      </c>
      <c r="D13" s="15">
        <v>253</v>
      </c>
      <c r="H13" s="6"/>
    </row>
    <row r="14" spans="2:8" ht="19.95" customHeight="1" x14ac:dyDescent="0.3">
      <c r="B14" s="40"/>
      <c r="C14" s="14" t="s">
        <v>21</v>
      </c>
      <c r="D14" s="15">
        <v>1320</v>
      </c>
      <c r="H14" s="6"/>
    </row>
    <row r="15" spans="2:8" ht="19.95" customHeight="1" thickBot="1" x14ac:dyDescent="0.35">
      <c r="B15" s="22"/>
      <c r="C15" s="26" t="s">
        <v>41</v>
      </c>
      <c r="D15" s="23">
        <f>SUM(D9:D14)</f>
        <v>22309</v>
      </c>
    </row>
    <row r="16" spans="2:8" ht="19.95" customHeight="1" thickTop="1" x14ac:dyDescent="0.3">
      <c r="B16" s="27"/>
      <c r="C16" s="27"/>
      <c r="D16" s="27"/>
    </row>
    <row r="17" spans="2:4" ht="19.95" customHeight="1" x14ac:dyDescent="0.3">
      <c r="B17" s="41" t="s">
        <v>23</v>
      </c>
      <c r="C17" s="14" t="s">
        <v>24</v>
      </c>
      <c r="D17" s="15">
        <v>250</v>
      </c>
    </row>
    <row r="18" spans="2:4" ht="19.95" customHeight="1" x14ac:dyDescent="0.3">
      <c r="B18" s="41"/>
      <c r="C18" s="14" t="s">
        <v>12</v>
      </c>
      <c r="D18" s="15">
        <v>600</v>
      </c>
    </row>
    <row r="19" spans="2:4" ht="19.95" customHeight="1" x14ac:dyDescent="0.3">
      <c r="B19" s="41"/>
      <c r="C19" s="14" t="s">
        <v>13</v>
      </c>
      <c r="D19" s="15">
        <v>0</v>
      </c>
    </row>
    <row r="20" spans="2:4" ht="19.95" customHeight="1" thickBot="1" x14ac:dyDescent="0.35">
      <c r="B20" s="22"/>
      <c r="C20" s="26" t="s">
        <v>42</v>
      </c>
      <c r="D20" s="23">
        <f>SUM(D17:D19)</f>
        <v>850</v>
      </c>
    </row>
    <row r="21" spans="2:4" ht="19.95" customHeight="1" thickTop="1" x14ac:dyDescent="0.3">
      <c r="B21" s="27"/>
      <c r="C21" s="27"/>
      <c r="D21" s="27"/>
    </row>
    <row r="22" spans="2:4" ht="19.95" customHeight="1" x14ac:dyDescent="0.3">
      <c r="B22" s="41" t="s">
        <v>25</v>
      </c>
      <c r="C22" s="14" t="s">
        <v>26</v>
      </c>
      <c r="D22" s="15">
        <v>2300</v>
      </c>
    </row>
    <row r="23" spans="2:4" ht="19.95" customHeight="1" x14ac:dyDescent="0.3">
      <c r="B23" s="41"/>
      <c r="C23" s="14" t="s">
        <v>27</v>
      </c>
      <c r="D23" s="15">
        <v>2530</v>
      </c>
    </row>
    <row r="24" spans="2:4" ht="19.95" customHeight="1" x14ac:dyDescent="0.3">
      <c r="B24" s="41"/>
      <c r="C24" s="14" t="s">
        <v>13</v>
      </c>
      <c r="D24" s="15">
        <v>596</v>
      </c>
    </row>
    <row r="25" spans="2:4" ht="19.95" customHeight="1" thickBot="1" x14ac:dyDescent="0.35">
      <c r="B25" s="22"/>
      <c r="C25" s="26" t="s">
        <v>43</v>
      </c>
      <c r="D25" s="23">
        <f>SUM(D22:D24)</f>
        <v>5426</v>
      </c>
    </row>
    <row r="26" spans="2:4" ht="19.95" customHeight="1" thickTop="1" x14ac:dyDescent="0.3">
      <c r="B26" s="5"/>
      <c r="C26" s="5"/>
      <c r="D26" s="25"/>
    </row>
    <row r="27" spans="2:4" ht="19.95" customHeight="1" thickBot="1" x14ac:dyDescent="0.35">
      <c r="B27" s="38" t="s">
        <v>28</v>
      </c>
      <c r="C27" s="38"/>
      <c r="D27" s="24">
        <f>D15+D20+D25</f>
        <v>28585</v>
      </c>
    </row>
    <row r="28" spans="2:4" ht="19.95" customHeight="1" thickTop="1" x14ac:dyDescent="0.3"/>
  </sheetData>
  <mergeCells count="6">
    <mergeCell ref="B9:B14"/>
    <mergeCell ref="B17:B19"/>
    <mergeCell ref="B22:B24"/>
    <mergeCell ref="B27:C27"/>
    <mergeCell ref="C5:D5"/>
    <mergeCell ref="C6:D6"/>
  </mergeCells>
  <pageMargins left="0.7" right="0.7" top="0.75" bottom="0.75" header="0.3" footer="0.3"/>
  <ignoredErrors>
    <ignoredError sqref="C5:D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Assets</vt:lpstr>
      <vt:lpstr> Liability&amp;Equity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2022-09-29T10:09:09Z</dcterms:created>
  <dcterms:modified xsi:type="dcterms:W3CDTF">2022-10-10T10:09:06Z</dcterms:modified>
</cp:coreProperties>
</file>