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riar Abrar\Desktop\"/>
    </mc:Choice>
  </mc:AlternateContent>
  <xr:revisionPtr revIDLastSave="0" documentId="13_ncr:1_{90A57B44-08D5-45C8-A967-058272C0000D}" xr6:coauthVersionLast="47" xr6:coauthVersionMax="47" xr10:uidLastSave="{00000000-0000-0000-0000-000000000000}"/>
  <bookViews>
    <workbookView xWindow="-120" yWindow="-120" windowWidth="20730" windowHeight="11160" xr2:uid="{E4AD0A71-CA9D-4429-B05E-23DE9D98C91B}"/>
  </bookViews>
  <sheets>
    <sheet name="Dataset" sheetId="1" r:id="rId1"/>
    <sheet name="Median Follow-up Tim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 a="1"/>
  <c r="H6" i="2" s="1"/>
  <c r="H15" i="2" s="1"/>
  <c r="H7" i="2" a="1"/>
  <c r="H7" i="2" s="1"/>
  <c r="H8" i="2" a="1"/>
  <c r="H8" i="2" s="1"/>
  <c r="H9" i="2" a="1"/>
  <c r="H9" i="2" s="1"/>
  <c r="H10" i="2" a="1"/>
  <c r="H10" i="2"/>
  <c r="H11" i="2" a="1"/>
  <c r="H11" i="2" s="1"/>
  <c r="H12" i="2" a="1"/>
  <c r="H12" i="2" s="1"/>
  <c r="H13" i="2" a="1"/>
  <c r="H13" i="2" s="1"/>
  <c r="H14" i="2" a="1"/>
  <c r="H14" i="2" s="1"/>
  <c r="H5" i="2" a="1"/>
  <c r="H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<sst xmlns="http://schemas.openxmlformats.org/spreadsheetml/2006/main" count="27" uniqueCount="12">
  <si>
    <t>Patient</t>
  </si>
  <si>
    <t>Date of Admission</t>
  </si>
  <si>
    <t>Date of Last Follow-up</t>
  </si>
  <si>
    <t>Status at Last Follow-up</t>
  </si>
  <si>
    <t>Status at End Date</t>
  </si>
  <si>
    <t>Follow-up Time</t>
  </si>
  <si>
    <t>Calculating Median Follow-up Time</t>
  </si>
  <si>
    <t>End Date of Study</t>
  </si>
  <si>
    <t>?</t>
  </si>
  <si>
    <t>Median Follow-up Time</t>
  </si>
  <si>
    <t>Follow-up History of Cancer Patient</t>
  </si>
  <si>
    <t>Do It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</si>
</sst>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64" fontId="4" fillId="4" borderId="2" xfId="0" applyNumberFormat="1" applyFont="1" applyFill="1" applyBorder="1" applyAlignment="1">
      <alignment horizontal="centerContinuous" vertical="center"/>
    </xf>
    <xf numFmtId="164" fontId="2" fillId="4" borderId="2" xfId="0" applyNumberFormat="1" applyFont="1" applyFill="1" applyBorder="1" applyAlignment="1">
      <alignment horizontal="centerContinuous" vertical="center"/>
    </xf>
    <xf numFmtId="0" fontId="4" fillId="4" borderId="2" xfId="0" applyFont="1" applyFill="1" applyBorder="1" applyAlignment="1">
      <alignment horizontal="centerContinuous" vertical="center"/>
    </xf>
    <xf numFmtId="1" fontId="4" fillId="5" borderId="2" xfId="0" applyNumberFormat="1" applyFont="1" applyFill="1" applyBorder="1" applyAlignment="1">
      <alignment horizontal="center" vertical="center"/>
    </xf>
    <xf numFmtId="0" fontId="1" fillId="2" borderId="1" xfId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A54B0-F6FA-49A6-BC70-DCF8E95C9FCB}">
  <dimension ref="B2:F14"/>
  <sheetViews>
    <sheetView showGridLines="0" tabSelected="1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9.140625" style="1"/>
    <col min="3" max="3" width="15.28515625" style="5" customWidth="1"/>
    <col min="4" max="4" width="14.42578125" style="5" customWidth="1"/>
    <col min="5" max="5" width="13.7109375" style="1" customWidth="1"/>
    <col min="6" max="6" width="13.42578125" style="5" customWidth="1"/>
    <col min="7" max="7" width="4.28515625" style="1" customWidth="1"/>
    <col min="8" max="16384" width="9.140625" style="1"/>
  </cols>
  <sheetData>
    <row r="2" spans="2:6" ht="20.100000000000001" customHeight="1" thickBot="1" x14ac:dyDescent="0.3">
      <c r="B2" s="14" t="s">
        <v>10</v>
      </c>
      <c r="C2" s="14"/>
      <c r="D2" s="14"/>
      <c r="E2" s="14"/>
      <c r="F2" s="14"/>
    </row>
    <row r="3" spans="2:6" ht="20.100000000000001" customHeight="1" thickTop="1" x14ac:dyDescent="0.25"/>
    <row r="4" spans="2:6" ht="49.5" customHeight="1" x14ac:dyDescent="0.25">
      <c r="B4" s="2" t="s">
        <v>0</v>
      </c>
      <c r="C4" s="6" t="s">
        <v>1</v>
      </c>
      <c r="D4" s="4" t="s">
        <v>2</v>
      </c>
      <c r="E4" s="2" t="s">
        <v>3</v>
      </c>
      <c r="F4" s="6" t="s">
        <v>7</v>
      </c>
    </row>
    <row r="5" spans="2:6" ht="20.100000000000001" customHeight="1" x14ac:dyDescent="0.25">
      <c r="B5" s="3">
        <v>1</v>
      </c>
      <c r="C5" s="7">
        <v>44201</v>
      </c>
      <c r="D5" s="7">
        <v>44474</v>
      </c>
      <c r="E5" s="3">
        <v>1</v>
      </c>
      <c r="F5" s="7">
        <v>44742</v>
      </c>
    </row>
    <row r="6" spans="2:6" ht="20.100000000000001" customHeight="1" x14ac:dyDescent="0.25">
      <c r="B6" s="3">
        <v>2</v>
      </c>
      <c r="C6" s="7">
        <v>44229</v>
      </c>
      <c r="D6" s="7">
        <v>44754</v>
      </c>
      <c r="E6" s="3">
        <v>1</v>
      </c>
      <c r="F6" s="7">
        <v>44742</v>
      </c>
    </row>
    <row r="7" spans="2:6" ht="20.100000000000001" customHeight="1" x14ac:dyDescent="0.25">
      <c r="B7" s="3">
        <v>3</v>
      </c>
      <c r="C7" s="7">
        <v>44252</v>
      </c>
      <c r="D7" s="7">
        <v>44540</v>
      </c>
      <c r="E7" s="3">
        <v>0</v>
      </c>
      <c r="F7" s="7">
        <v>44742</v>
      </c>
    </row>
    <row r="8" spans="2:6" ht="20.100000000000001" customHeight="1" x14ac:dyDescent="0.25">
      <c r="B8" s="3">
        <v>4</v>
      </c>
      <c r="C8" s="7">
        <v>44271</v>
      </c>
      <c r="D8" s="7">
        <v>44744</v>
      </c>
      <c r="E8" s="3">
        <v>0</v>
      </c>
      <c r="F8" s="7">
        <v>44742</v>
      </c>
    </row>
    <row r="9" spans="2:6" ht="20.100000000000001" customHeight="1" x14ac:dyDescent="0.25">
      <c r="B9" s="3">
        <v>5</v>
      </c>
      <c r="C9" s="7">
        <v>44300</v>
      </c>
      <c r="D9" s="7">
        <v>44454</v>
      </c>
      <c r="E9" s="3">
        <v>0</v>
      </c>
      <c r="F9" s="7">
        <v>44742</v>
      </c>
    </row>
    <row r="10" spans="2:6" ht="20.100000000000001" customHeight="1" x14ac:dyDescent="0.25">
      <c r="B10" s="3">
        <v>6</v>
      </c>
      <c r="C10" s="7">
        <v>44341</v>
      </c>
      <c r="D10" s="7">
        <v>44703</v>
      </c>
      <c r="E10" s="3">
        <v>1</v>
      </c>
      <c r="F10" s="7">
        <v>44742</v>
      </c>
    </row>
    <row r="11" spans="2:6" ht="20.100000000000001" customHeight="1" x14ac:dyDescent="0.25">
      <c r="B11" s="3">
        <v>7</v>
      </c>
      <c r="C11" s="7">
        <v>44383</v>
      </c>
      <c r="D11" s="7">
        <v>44570</v>
      </c>
      <c r="E11" s="3">
        <v>1</v>
      </c>
      <c r="F11" s="7">
        <v>44742</v>
      </c>
    </row>
    <row r="12" spans="2:6" ht="20.100000000000001" customHeight="1" x14ac:dyDescent="0.25">
      <c r="B12" s="3">
        <v>8</v>
      </c>
      <c r="C12" s="7">
        <v>44431</v>
      </c>
      <c r="D12" s="7">
        <v>44730</v>
      </c>
      <c r="E12" s="3">
        <v>0</v>
      </c>
      <c r="F12" s="7">
        <v>44742</v>
      </c>
    </row>
    <row r="13" spans="2:6" ht="20.100000000000001" customHeight="1" x14ac:dyDescent="0.25">
      <c r="B13" s="3">
        <v>9</v>
      </c>
      <c r="C13" s="7">
        <v>44489</v>
      </c>
      <c r="D13" s="7">
        <v>44770</v>
      </c>
      <c r="E13" s="3">
        <v>0</v>
      </c>
      <c r="F13" s="7">
        <v>44742</v>
      </c>
    </row>
    <row r="14" spans="2:6" ht="20.100000000000001" customHeight="1" x14ac:dyDescent="0.25">
      <c r="B14" s="3">
        <v>10</v>
      </c>
      <c r="C14" s="7">
        <v>44490</v>
      </c>
      <c r="D14" s="7">
        <v>44633</v>
      </c>
      <c r="E14" s="3">
        <v>1</v>
      </c>
      <c r="F14" s="7">
        <v>44742</v>
      </c>
    </row>
  </sheetData>
  <mergeCells count="1">
    <mergeCell ref="B2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11910-8BC8-435A-8BC3-8721FF9F3803}">
  <dimension ref="B2:Q15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9.140625" style="1"/>
    <col min="3" max="3" width="15.28515625" style="5" customWidth="1"/>
    <col min="4" max="4" width="14.42578125" style="5" customWidth="1"/>
    <col min="5" max="5" width="13.7109375" style="1" customWidth="1"/>
    <col min="6" max="6" width="13.42578125" style="5" customWidth="1"/>
    <col min="7" max="7" width="12.140625" style="1" customWidth="1"/>
    <col min="8" max="8" width="11.28515625" style="1" customWidth="1"/>
    <col min="9" max="10" width="4.28515625" style="1" customWidth="1"/>
    <col min="11" max="11" width="9.140625" style="1"/>
    <col min="12" max="12" width="12.28515625" style="1" customWidth="1"/>
    <col min="13" max="13" width="13" style="1" customWidth="1"/>
    <col min="14" max="14" width="10.85546875" style="1" customWidth="1"/>
    <col min="15" max="15" width="12.85546875" style="1" customWidth="1"/>
    <col min="16" max="17" width="9.140625" style="1"/>
    <col min="18" max="18" width="4.28515625" style="1" customWidth="1"/>
    <col min="19" max="16384" width="9.140625" style="1"/>
  </cols>
  <sheetData>
    <row r="2" spans="2:17" ht="20.100000000000001" customHeight="1" thickBot="1" x14ac:dyDescent="0.3">
      <c r="B2" s="14" t="s">
        <v>6</v>
      </c>
      <c r="C2" s="14"/>
      <c r="D2" s="14"/>
      <c r="E2" s="14"/>
      <c r="F2" s="14"/>
      <c r="G2" s="14"/>
      <c r="H2" s="14"/>
      <c r="K2" s="15" t="s">
        <v>11</v>
      </c>
      <c r="L2" s="15"/>
      <c r="M2" s="15"/>
      <c r="N2" s="15"/>
      <c r="O2" s="15"/>
      <c r="P2" s="15"/>
      <c r="Q2" s="15"/>
    </row>
    <row r="3" spans="2:17" ht="20.100000000000001" customHeight="1" thickTop="1" x14ac:dyDescent="0.25"/>
    <row r="4" spans="2:17" ht="49.5" customHeight="1" x14ac:dyDescent="0.25">
      <c r="B4" s="2" t="s">
        <v>0</v>
      </c>
      <c r="C4" s="6" t="s">
        <v>1</v>
      </c>
      <c r="D4" s="4" t="s">
        <v>2</v>
      </c>
      <c r="E4" s="2" t="s">
        <v>3</v>
      </c>
      <c r="F4" s="6" t="s">
        <v>7</v>
      </c>
      <c r="G4" s="2" t="s">
        <v>4</v>
      </c>
      <c r="H4" s="2" t="s">
        <v>5</v>
      </c>
      <c r="K4" s="2" t="s">
        <v>0</v>
      </c>
      <c r="L4" s="6" t="s">
        <v>1</v>
      </c>
      <c r="M4" s="4" t="s">
        <v>2</v>
      </c>
      <c r="N4" s="2" t="s">
        <v>3</v>
      </c>
      <c r="O4" s="6" t="s">
        <v>7</v>
      </c>
      <c r="P4" s="2" t="s">
        <v>4</v>
      </c>
      <c r="Q4" s="2" t="s">
        <v>5</v>
      </c>
    </row>
    <row r="5" spans="2:17" ht="20.100000000000001" customHeight="1" x14ac:dyDescent="0.25">
      <c r="B5" s="3">
        <v>1</v>
      </c>
      <c r="C5" s="7">
        <v>44201</v>
      </c>
      <c r="D5" s="7">
        <v>44474</v>
      </c>
      <c r="E5" s="3">
        <v>1</v>
      </c>
      <c r="F5" s="7">
        <v>44742</v>
      </c>
      <c r="G5" s="8">
        <v>1</v>
      </c>
      <c r="H5" s="9" cm="1">
        <f t="array" ref="H5">_xlfn.IFS(G5=1,((D5-C5)/365)*12,G5=0,((F5-C5)/365)*12,G5="?",((D5-C5)/365)*12)</f>
        <v>8.9753424657534246</v>
      </c>
      <c r="K5" s="3">
        <v>1</v>
      </c>
      <c r="L5" s="7">
        <v>44201</v>
      </c>
      <c r="M5" s="7">
        <v>44474</v>
      </c>
      <c r="N5" s="3">
        <v>1</v>
      </c>
      <c r="O5" s="7">
        <v>44742</v>
      </c>
      <c r="P5" s="8"/>
      <c r="Q5" s="9"/>
    </row>
    <row r="6" spans="2:17" ht="20.100000000000001" customHeight="1" x14ac:dyDescent="0.25">
      <c r="B6" s="3">
        <v>2</v>
      </c>
      <c r="C6" s="7">
        <v>44229</v>
      </c>
      <c r="D6" s="7">
        <v>44754</v>
      </c>
      <c r="E6" s="3">
        <v>1</v>
      </c>
      <c r="F6" s="7">
        <v>44742</v>
      </c>
      <c r="G6" s="8">
        <v>0</v>
      </c>
      <c r="H6" s="9" cm="1">
        <f t="array" ref="H6">_xlfn.IFS(G6=1,((D6-C6)/365)*12,G6=0,((F6-C6)/365)*12,G6="?",((D6-C6)/365)*12)</f>
        <v>16.865753424657534</v>
      </c>
      <c r="K6" s="3">
        <v>2</v>
      </c>
      <c r="L6" s="7">
        <v>44229</v>
      </c>
      <c r="M6" s="7">
        <v>44754</v>
      </c>
      <c r="N6" s="3">
        <v>1</v>
      </c>
      <c r="O6" s="7">
        <v>44742</v>
      </c>
      <c r="P6" s="8"/>
      <c r="Q6" s="9"/>
    </row>
    <row r="7" spans="2:17" ht="20.100000000000001" customHeight="1" x14ac:dyDescent="0.25">
      <c r="B7" s="3">
        <v>3</v>
      </c>
      <c r="C7" s="7">
        <v>44252</v>
      </c>
      <c r="D7" s="7">
        <v>44540</v>
      </c>
      <c r="E7" s="3">
        <v>0</v>
      </c>
      <c r="F7" s="7">
        <v>44742</v>
      </c>
      <c r="G7" s="8" t="s">
        <v>8</v>
      </c>
      <c r="H7" s="9" cm="1">
        <f t="array" ref="H7">_xlfn.IFS(G7=1,((D7-C7)/365)*12,G7=0,((F7-C7)/365)*12,G7="?",((D7-C7)/365)*12)</f>
        <v>9.4684931506849317</v>
      </c>
      <c r="K7" s="3">
        <v>3</v>
      </c>
      <c r="L7" s="7">
        <v>44252</v>
      </c>
      <c r="M7" s="7">
        <v>44540</v>
      </c>
      <c r="N7" s="3">
        <v>0</v>
      </c>
      <c r="O7" s="7">
        <v>44742</v>
      </c>
      <c r="P7" s="8"/>
      <c r="Q7" s="9"/>
    </row>
    <row r="8" spans="2:17" ht="20.100000000000001" customHeight="1" x14ac:dyDescent="0.25">
      <c r="B8" s="3">
        <v>4</v>
      </c>
      <c r="C8" s="7">
        <v>44271</v>
      </c>
      <c r="D8" s="7">
        <v>44744</v>
      </c>
      <c r="E8" s="3">
        <v>0</v>
      </c>
      <c r="F8" s="7">
        <v>44742</v>
      </c>
      <c r="G8" s="8">
        <v>0</v>
      </c>
      <c r="H8" s="9" cm="1">
        <f t="array" ref="H8">_xlfn.IFS(G8=1,((D8-C8)/365)*12,G8=0,((F8-C8)/365)*12,G8="?",((D8-C8)/365)*12)</f>
        <v>15.484931506849314</v>
      </c>
      <c r="K8" s="3">
        <v>4</v>
      </c>
      <c r="L8" s="7">
        <v>44271</v>
      </c>
      <c r="M8" s="7">
        <v>44744</v>
      </c>
      <c r="N8" s="3">
        <v>0</v>
      </c>
      <c r="O8" s="7">
        <v>44742</v>
      </c>
      <c r="P8" s="8"/>
      <c r="Q8" s="9"/>
    </row>
    <row r="9" spans="2:17" ht="20.100000000000001" customHeight="1" x14ac:dyDescent="0.25">
      <c r="B9" s="3">
        <v>5</v>
      </c>
      <c r="C9" s="7">
        <v>44300</v>
      </c>
      <c r="D9" s="7">
        <v>44454</v>
      </c>
      <c r="E9" s="3">
        <v>0</v>
      </c>
      <c r="F9" s="7">
        <v>44742</v>
      </c>
      <c r="G9" s="8" t="s">
        <v>8</v>
      </c>
      <c r="H9" s="9" cm="1">
        <f t="array" ref="H9">_xlfn.IFS(G9=1,((D9-C9)/365)*12,G9=0,((F9-C9)/365)*12,G9="?",((D9-C9)/365)*12)</f>
        <v>5.0630136986301366</v>
      </c>
      <c r="K9" s="3">
        <v>5</v>
      </c>
      <c r="L9" s="7">
        <v>44300</v>
      </c>
      <c r="M9" s="7">
        <v>44454</v>
      </c>
      <c r="N9" s="3">
        <v>0</v>
      </c>
      <c r="O9" s="7">
        <v>44742</v>
      </c>
      <c r="P9" s="8"/>
      <c r="Q9" s="9"/>
    </row>
    <row r="10" spans="2:17" ht="20.100000000000001" customHeight="1" x14ac:dyDescent="0.25">
      <c r="B10" s="3">
        <v>6</v>
      </c>
      <c r="C10" s="7">
        <v>44341</v>
      </c>
      <c r="D10" s="7">
        <v>44703</v>
      </c>
      <c r="E10" s="3">
        <v>1</v>
      </c>
      <c r="F10" s="7">
        <v>44742</v>
      </c>
      <c r="G10" s="8">
        <v>1</v>
      </c>
      <c r="H10" s="9" cm="1">
        <f t="array" ref="H10">_xlfn.IFS(G10=1,((D10-C10)/365)*12,G10=0,((F10-C10)/365)*12,G10="?",((D10-C10)/365)*12)</f>
        <v>11.901369863013699</v>
      </c>
      <c r="K10" s="3">
        <v>6</v>
      </c>
      <c r="L10" s="7">
        <v>44341</v>
      </c>
      <c r="M10" s="7">
        <v>44703</v>
      </c>
      <c r="N10" s="3">
        <v>1</v>
      </c>
      <c r="O10" s="7">
        <v>44742</v>
      </c>
      <c r="P10" s="8"/>
      <c r="Q10" s="9"/>
    </row>
    <row r="11" spans="2:17" ht="20.100000000000001" customHeight="1" x14ac:dyDescent="0.25">
      <c r="B11" s="3">
        <v>7</v>
      </c>
      <c r="C11" s="7">
        <v>44383</v>
      </c>
      <c r="D11" s="7">
        <v>44570</v>
      </c>
      <c r="E11" s="3">
        <v>1</v>
      </c>
      <c r="F11" s="7">
        <v>44742</v>
      </c>
      <c r="G11" s="8">
        <v>1</v>
      </c>
      <c r="H11" s="9" cm="1">
        <f t="array" ref="H11">_xlfn.IFS(G11=1,((D11-C11)/365)*12,G11=0,((F11-C11)/365)*12,G11="?",((D11-C11)/365)*12)</f>
        <v>6.1479452054794521</v>
      </c>
      <c r="K11" s="3">
        <v>7</v>
      </c>
      <c r="L11" s="7">
        <v>44383</v>
      </c>
      <c r="M11" s="7">
        <v>44570</v>
      </c>
      <c r="N11" s="3">
        <v>1</v>
      </c>
      <c r="O11" s="7">
        <v>44742</v>
      </c>
      <c r="P11" s="8"/>
      <c r="Q11" s="9"/>
    </row>
    <row r="12" spans="2:17" ht="20.100000000000001" customHeight="1" x14ac:dyDescent="0.25">
      <c r="B12" s="3">
        <v>8</v>
      </c>
      <c r="C12" s="7">
        <v>44431</v>
      </c>
      <c r="D12" s="7">
        <v>44730</v>
      </c>
      <c r="E12" s="3">
        <v>0</v>
      </c>
      <c r="F12" s="7">
        <v>44742</v>
      </c>
      <c r="G12" s="8" t="s">
        <v>8</v>
      </c>
      <c r="H12" s="9" cm="1">
        <f t="array" ref="H12">_xlfn.IFS(G12=1,((D12-C12)/365)*12,G12=0,((F12-C12)/365)*12,G12="?",((D12-C12)/365)*12)</f>
        <v>9.830136986301369</v>
      </c>
      <c r="K12" s="3">
        <v>8</v>
      </c>
      <c r="L12" s="7">
        <v>44431</v>
      </c>
      <c r="M12" s="7">
        <v>44730</v>
      </c>
      <c r="N12" s="3">
        <v>0</v>
      </c>
      <c r="O12" s="7">
        <v>44742</v>
      </c>
      <c r="P12" s="8"/>
      <c r="Q12" s="9"/>
    </row>
    <row r="13" spans="2:17" ht="20.100000000000001" customHeight="1" x14ac:dyDescent="0.25">
      <c r="B13" s="3">
        <v>9</v>
      </c>
      <c r="C13" s="7">
        <v>44489</v>
      </c>
      <c r="D13" s="7">
        <v>44770</v>
      </c>
      <c r="E13" s="3">
        <v>0</v>
      </c>
      <c r="F13" s="7">
        <v>44742</v>
      </c>
      <c r="G13" s="8">
        <v>0</v>
      </c>
      <c r="H13" s="9" cm="1">
        <f t="array" ref="H13">_xlfn.IFS(G13=1,((D13-C13)/365)*12,G13=0,((F13-C13)/365)*12,G13="?",((D13-C13)/365)*12)</f>
        <v>8.3178082191780831</v>
      </c>
      <c r="K13" s="3">
        <v>9</v>
      </c>
      <c r="L13" s="7">
        <v>44489</v>
      </c>
      <c r="M13" s="7">
        <v>44770</v>
      </c>
      <c r="N13" s="3">
        <v>0</v>
      </c>
      <c r="O13" s="7">
        <v>44742</v>
      </c>
      <c r="P13" s="8"/>
      <c r="Q13" s="9"/>
    </row>
    <row r="14" spans="2:17" ht="20.100000000000001" customHeight="1" x14ac:dyDescent="0.25">
      <c r="B14" s="3">
        <v>10</v>
      </c>
      <c r="C14" s="7">
        <v>44490</v>
      </c>
      <c r="D14" s="7">
        <v>44633</v>
      </c>
      <c r="E14" s="3">
        <v>1</v>
      </c>
      <c r="F14" s="7">
        <v>44742</v>
      </c>
      <c r="G14" s="8">
        <v>1</v>
      </c>
      <c r="H14" s="9" cm="1">
        <f t="array" ref="H14">_xlfn.IFS(G14=1,((D14-C14)/365)*12,G14=0,((F14-C14)/365)*12,G14="?",((D14-C14)/365)*12)</f>
        <v>4.7013698630136984</v>
      </c>
      <c r="K14" s="3">
        <v>10</v>
      </c>
      <c r="L14" s="7">
        <v>44490</v>
      </c>
      <c r="M14" s="7">
        <v>44633</v>
      </c>
      <c r="N14" s="3">
        <v>1</v>
      </c>
      <c r="O14" s="7">
        <v>44742</v>
      </c>
      <c r="P14" s="8"/>
      <c r="Q14" s="9"/>
    </row>
    <row r="15" spans="2:17" ht="20.100000000000001" customHeight="1" x14ac:dyDescent="0.25">
      <c r="E15" s="10" t="s">
        <v>9</v>
      </c>
      <c r="F15" s="11"/>
      <c r="G15" s="12"/>
      <c r="H15" s="13">
        <f>MEDIAN(H5:H14)</f>
        <v>9.2219178082191782</v>
      </c>
      <c r="L15" s="5"/>
      <c r="M15" s="5"/>
      <c r="N15" s="10" t="s">
        <v>9</v>
      </c>
      <c r="O15" s="11"/>
      <c r="P15" s="12"/>
      <c r="Q15" s="13"/>
    </row>
  </sheetData>
  <mergeCells count="2">
    <mergeCell ref="B2:H2"/>
    <mergeCell ref="K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Median Follow-up 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Shahriar Abrar</dc:creator>
  <cp:lastModifiedBy>Shahriar Abrar</cp:lastModifiedBy>
  <dcterms:created xsi:type="dcterms:W3CDTF">2022-10-17T09:48:11Z</dcterms:created>
  <dcterms:modified xsi:type="dcterms:W3CDTF">2022-10-18T06:53:53Z</dcterms:modified>
</cp:coreProperties>
</file>