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9F3AB9BC-2BF9-46AB-A3B6-E27A96CACD1B}" xr6:coauthVersionLast="47" xr6:coauthVersionMax="47" xr10:uidLastSave="{00000000-0000-0000-0000-000000000000}"/>
  <bookViews>
    <workbookView xWindow="-120" yWindow="-120" windowWidth="20730" windowHeight="11160" activeTab="1" xr2:uid="{EBD4C3A4-4814-4607-AA93-81D53A1CA1F5}"/>
  </bookViews>
  <sheets>
    <sheet name="Template" sheetId="1" r:id="rId1"/>
    <sheet name="Balance Shee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3" l="1"/>
  <c r="H25" i="3"/>
  <c r="H25" i="1"/>
  <c r="G25" i="1"/>
  <c r="D27" i="1"/>
  <c r="C27" i="1"/>
  <c r="H21" i="1"/>
  <c r="G21" i="1"/>
  <c r="H21" i="3"/>
  <c r="G21" i="3"/>
  <c r="D23" i="3" l="1"/>
  <c r="C23" i="3"/>
  <c r="H19" i="3"/>
  <c r="G19" i="3"/>
  <c r="D19" i="3"/>
  <c r="C19" i="3"/>
  <c r="H13" i="3"/>
  <c r="G13" i="3"/>
  <c r="D13" i="3"/>
  <c r="C13" i="3"/>
  <c r="H19" i="1"/>
  <c r="G19" i="1"/>
  <c r="H13" i="1"/>
  <c r="G13" i="1"/>
  <c r="D23" i="1"/>
  <c r="C23" i="1"/>
  <c r="D19" i="1"/>
  <c r="D25" i="1" s="1"/>
  <c r="C19" i="1"/>
  <c r="D13" i="1"/>
  <c r="C13" i="1"/>
  <c r="C25" i="1" s="1"/>
  <c r="D27" i="3" l="1"/>
  <c r="C27" i="3"/>
  <c r="C25" i="3"/>
  <c r="D25" i="3"/>
</calcChain>
</file>

<file path=xl/sharedStrings.xml><?xml version="1.0" encoding="utf-8"?>
<sst xmlns="http://schemas.openxmlformats.org/spreadsheetml/2006/main" count="81" uniqueCount="40">
  <si>
    <t>Assets</t>
  </si>
  <si>
    <t>Current Assets :</t>
  </si>
  <si>
    <t>Company Name :</t>
  </si>
  <si>
    <t>Real Estate Balance Sheet</t>
  </si>
  <si>
    <t>Cash</t>
  </si>
  <si>
    <t>Year</t>
  </si>
  <si>
    <t>Accounts Receivable</t>
  </si>
  <si>
    <t>Prepaid Expenses</t>
  </si>
  <si>
    <t>Inventory</t>
  </si>
  <si>
    <t>Other Current Assets</t>
  </si>
  <si>
    <t>Total Current Asset</t>
  </si>
  <si>
    <t>Fixed Assets :</t>
  </si>
  <si>
    <t>Building</t>
  </si>
  <si>
    <t>Land</t>
  </si>
  <si>
    <t>Equipment</t>
  </si>
  <si>
    <t>Other Fixed Assets</t>
  </si>
  <si>
    <t>Total Fixed Asset</t>
  </si>
  <si>
    <t>Other Assets :</t>
  </si>
  <si>
    <t>Trademark</t>
  </si>
  <si>
    <t>Other</t>
  </si>
  <si>
    <t>Total Other Asset</t>
  </si>
  <si>
    <t>Total Asset</t>
  </si>
  <si>
    <t>Liabilities and Owner's Equity</t>
  </si>
  <si>
    <t>Current Liabilities :</t>
  </si>
  <si>
    <t>Accounts Payable</t>
  </si>
  <si>
    <t>Accrued Liabilities</t>
  </si>
  <si>
    <t>Deferred Income</t>
  </si>
  <si>
    <t>Mortgage Payable</t>
  </si>
  <si>
    <t>Accrued Salaries and Wages</t>
  </si>
  <si>
    <t>Total Current Liabilities</t>
  </si>
  <si>
    <t>Notes Payable</t>
  </si>
  <si>
    <t>Income Taxes Payable</t>
  </si>
  <si>
    <t>Long-Term Liabilities :</t>
  </si>
  <si>
    <t>Long-Term Debt</t>
  </si>
  <si>
    <t>Total Long-Term Liabilities</t>
  </si>
  <si>
    <t>Working Capital</t>
  </si>
  <si>
    <t>Real Estate Balance Sheet Template</t>
  </si>
  <si>
    <t>XYZ</t>
  </si>
  <si>
    <t>Total Liabilities</t>
  </si>
  <si>
    <t>Real State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</si>
</sst>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6" borderId="1" xfId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2" fontId="0" fillId="0" borderId="2" xfId="0" applyNumberFormat="1" applyBorder="1" applyAlignment="1">
      <alignment horizontal="center" vertical="center"/>
    </xf>
    <xf numFmtId="42" fontId="0" fillId="0" borderId="0" xfId="0" applyNumberFormat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01CFF-F7F5-4091-8F04-2937680CCD54}">
  <dimension ref="B2:H27"/>
  <sheetViews>
    <sheetView showGridLines="0" workbookViewId="0">
      <pane ySplit="6" topLeftCell="A19" activePane="bottomLeft" state="frozen"/>
      <selection pane="bottomLeft" activeCell="F25" sqref="F25:H25"/>
    </sheetView>
  </sheetViews>
  <sheetFormatPr defaultRowHeight="20.100000000000001" customHeight="1" x14ac:dyDescent="0.25"/>
  <cols>
    <col min="1" max="1" width="4.7109375" style="1" customWidth="1"/>
    <col min="2" max="2" width="26" style="1" customWidth="1"/>
    <col min="3" max="3" width="14.85546875" style="1" customWidth="1"/>
    <col min="4" max="4" width="14" style="1" customWidth="1"/>
    <col min="5" max="5" width="3.7109375" style="1" customWidth="1"/>
    <col min="6" max="6" width="31.7109375" style="1" bestFit="1" customWidth="1"/>
    <col min="7" max="7" width="12.7109375" style="1" customWidth="1"/>
    <col min="8" max="8" width="13.85546875" style="1" customWidth="1"/>
    <col min="9" max="16384" width="9.140625" style="1"/>
  </cols>
  <sheetData>
    <row r="2" spans="2:8" ht="20.100000000000001" customHeight="1" thickBot="1" x14ac:dyDescent="0.3">
      <c r="B2" s="5" t="s">
        <v>36</v>
      </c>
      <c r="C2" s="5"/>
      <c r="D2" s="5"/>
      <c r="E2" s="5"/>
      <c r="F2" s="5"/>
      <c r="G2" s="5"/>
      <c r="H2" s="5"/>
    </row>
    <row r="3" spans="2:8" ht="20.100000000000001" customHeight="1" thickTop="1" x14ac:dyDescent="0.25"/>
    <row r="4" spans="2:8" customFormat="1" ht="20.100000000000001" customHeight="1" x14ac:dyDescent="0.25">
      <c r="B4" s="8" t="s">
        <v>2</v>
      </c>
      <c r="C4" s="4"/>
      <c r="D4" s="4"/>
    </row>
    <row r="5" spans="2:8" customFormat="1" ht="20.100000000000001" customHeight="1" x14ac:dyDescent="0.25"/>
    <row r="6" spans="2:8" ht="20.100000000000001" customHeight="1" x14ac:dyDescent="0.25">
      <c r="B6" s="2" t="s">
        <v>0</v>
      </c>
      <c r="C6" s="3" t="s">
        <v>5</v>
      </c>
      <c r="D6" s="3" t="s">
        <v>5</v>
      </c>
      <c r="F6" s="2" t="s">
        <v>22</v>
      </c>
      <c r="G6" s="3" t="s">
        <v>5</v>
      </c>
      <c r="H6" s="3" t="s">
        <v>5</v>
      </c>
    </row>
    <row r="7" spans="2:8" ht="20.100000000000001" customHeight="1" x14ac:dyDescent="0.25">
      <c r="B7" s="11" t="s">
        <v>1</v>
      </c>
      <c r="C7" s="10"/>
      <c r="D7" s="9"/>
      <c r="F7" s="11" t="s">
        <v>23</v>
      </c>
      <c r="G7" s="10"/>
      <c r="H7" s="9"/>
    </row>
    <row r="8" spans="2:8" ht="20.100000000000001" customHeight="1" x14ac:dyDescent="0.25">
      <c r="B8" s="6" t="s">
        <v>4</v>
      </c>
      <c r="C8" s="12"/>
      <c r="D8" s="12"/>
      <c r="F8" s="6" t="s">
        <v>25</v>
      </c>
      <c r="G8" s="12"/>
      <c r="H8" s="12"/>
    </row>
    <row r="9" spans="2:8" ht="20.100000000000001" customHeight="1" x14ac:dyDescent="0.25">
      <c r="B9" s="6" t="s">
        <v>6</v>
      </c>
      <c r="C9" s="12"/>
      <c r="D9" s="12"/>
      <c r="F9" s="6" t="s">
        <v>24</v>
      </c>
      <c r="G9" s="12"/>
      <c r="H9" s="12"/>
    </row>
    <row r="10" spans="2:8" ht="20.100000000000001" customHeight="1" x14ac:dyDescent="0.25">
      <c r="B10" s="6" t="s">
        <v>7</v>
      </c>
      <c r="C10" s="12"/>
      <c r="D10" s="12"/>
      <c r="F10" s="6" t="s">
        <v>27</v>
      </c>
      <c r="G10" s="12"/>
      <c r="H10" s="12"/>
    </row>
    <row r="11" spans="2:8" ht="20.100000000000001" customHeight="1" x14ac:dyDescent="0.25">
      <c r="B11" s="6" t="s">
        <v>8</v>
      </c>
      <c r="C11" s="12"/>
      <c r="D11" s="12"/>
      <c r="F11" s="6" t="s">
        <v>26</v>
      </c>
      <c r="G11" s="12"/>
      <c r="H11" s="12"/>
    </row>
    <row r="12" spans="2:8" ht="20.100000000000001" customHeight="1" x14ac:dyDescent="0.25">
      <c r="B12" s="6" t="s">
        <v>9</v>
      </c>
      <c r="C12" s="12"/>
      <c r="D12" s="12"/>
      <c r="F12" s="6" t="s">
        <v>28</v>
      </c>
      <c r="G12" s="12"/>
      <c r="H12" s="12"/>
    </row>
    <row r="13" spans="2:8" ht="20.100000000000001" customHeight="1" x14ac:dyDescent="0.25">
      <c r="B13" s="7" t="s">
        <v>10</v>
      </c>
      <c r="C13" s="12">
        <f>SUM(C8:C12)</f>
        <v>0</v>
      </c>
      <c r="D13" s="12">
        <f>SUM(D8:D12)</f>
        <v>0</v>
      </c>
      <c r="F13" s="7" t="s">
        <v>29</v>
      </c>
      <c r="G13" s="12">
        <f>SUM(G8:G12)</f>
        <v>0</v>
      </c>
      <c r="H13" s="12">
        <f>SUM(H8:H12)</f>
        <v>0</v>
      </c>
    </row>
    <row r="14" spans="2:8" ht="20.100000000000001" customHeight="1" x14ac:dyDescent="0.25">
      <c r="B14" s="11" t="s">
        <v>11</v>
      </c>
      <c r="C14" s="10"/>
      <c r="D14" s="9"/>
      <c r="F14" s="11" t="s">
        <v>32</v>
      </c>
      <c r="G14" s="10"/>
      <c r="H14" s="9"/>
    </row>
    <row r="15" spans="2:8" ht="20.100000000000001" customHeight="1" x14ac:dyDescent="0.25">
      <c r="B15" s="6" t="s">
        <v>12</v>
      </c>
      <c r="C15" s="12"/>
      <c r="D15" s="12"/>
      <c r="F15" s="6" t="s">
        <v>33</v>
      </c>
      <c r="G15" s="12"/>
      <c r="H15" s="12"/>
    </row>
    <row r="16" spans="2:8" ht="20.100000000000001" customHeight="1" x14ac:dyDescent="0.25">
      <c r="B16" s="6" t="s">
        <v>13</v>
      </c>
      <c r="C16" s="12"/>
      <c r="D16" s="12"/>
      <c r="F16" s="6" t="s">
        <v>30</v>
      </c>
      <c r="G16" s="12"/>
      <c r="H16" s="12"/>
    </row>
    <row r="17" spans="2:8" ht="20.100000000000001" customHeight="1" x14ac:dyDescent="0.25">
      <c r="B17" s="6" t="s">
        <v>14</v>
      </c>
      <c r="C17" s="12"/>
      <c r="D17" s="12"/>
      <c r="F17" s="6" t="s">
        <v>31</v>
      </c>
      <c r="G17" s="12"/>
      <c r="H17" s="12"/>
    </row>
    <row r="18" spans="2:8" ht="20.100000000000001" customHeight="1" x14ac:dyDescent="0.25">
      <c r="B18" s="6" t="s">
        <v>15</v>
      </c>
      <c r="C18" s="12"/>
      <c r="D18" s="12"/>
      <c r="F18" s="6" t="s">
        <v>19</v>
      </c>
      <c r="G18" s="12"/>
      <c r="H18" s="12"/>
    </row>
    <row r="19" spans="2:8" ht="20.100000000000001" customHeight="1" x14ac:dyDescent="0.25">
      <c r="B19" s="7" t="s">
        <v>16</v>
      </c>
      <c r="C19" s="12">
        <f>SUM(C15:C18)</f>
        <v>0</v>
      </c>
      <c r="D19" s="12">
        <f>SUM(D15:D18)</f>
        <v>0</v>
      </c>
      <c r="F19" s="7" t="s">
        <v>34</v>
      </c>
      <c r="G19" s="12">
        <f>SUM(G15:G18)</f>
        <v>0</v>
      </c>
      <c r="H19" s="12">
        <f>SUM(H15:H18)</f>
        <v>0</v>
      </c>
    </row>
    <row r="20" spans="2:8" ht="20.100000000000001" customHeight="1" x14ac:dyDescent="0.25">
      <c r="B20" s="11" t="s">
        <v>17</v>
      </c>
      <c r="C20" s="10"/>
      <c r="D20" s="9"/>
    </row>
    <row r="21" spans="2:8" ht="20.100000000000001" customHeight="1" x14ac:dyDescent="0.25">
      <c r="B21" s="6" t="s">
        <v>18</v>
      </c>
      <c r="C21" s="12"/>
      <c r="D21" s="12"/>
      <c r="F21" s="7" t="s">
        <v>38</v>
      </c>
      <c r="G21" s="12">
        <f>G13+G19</f>
        <v>0</v>
      </c>
      <c r="H21" s="12">
        <f>H13+H19</f>
        <v>0</v>
      </c>
    </row>
    <row r="22" spans="2:8" ht="20.100000000000001" customHeight="1" x14ac:dyDescent="0.25">
      <c r="B22" s="6" t="s">
        <v>19</v>
      </c>
      <c r="C22" s="12"/>
      <c r="D22" s="12"/>
    </row>
    <row r="23" spans="2:8" ht="20.100000000000001" customHeight="1" x14ac:dyDescent="0.25">
      <c r="B23" s="7" t="s">
        <v>20</v>
      </c>
      <c r="C23" s="12">
        <f>SUM(C21:C22)</f>
        <v>0</v>
      </c>
      <c r="D23" s="12">
        <f>SUM(D21:D22)</f>
        <v>0</v>
      </c>
    </row>
    <row r="25" spans="2:8" ht="20.100000000000001" customHeight="1" x14ac:dyDescent="0.25">
      <c r="B25" s="7" t="s">
        <v>21</v>
      </c>
      <c r="C25" s="12">
        <f>C13+C19+C23</f>
        <v>0</v>
      </c>
      <c r="D25" s="12">
        <f>D13+D19+D23</f>
        <v>0</v>
      </c>
      <c r="F25" s="7" t="s">
        <v>39</v>
      </c>
      <c r="G25" s="12">
        <f>C25-G21</f>
        <v>0</v>
      </c>
      <c r="H25" s="12">
        <f>D25-H21</f>
        <v>0</v>
      </c>
    </row>
    <row r="27" spans="2:8" ht="20.100000000000001" customHeight="1" x14ac:dyDescent="0.25">
      <c r="B27" s="7" t="s">
        <v>35</v>
      </c>
      <c r="C27" s="12">
        <f>C13-G13</f>
        <v>0</v>
      </c>
      <c r="D27" s="12">
        <f>D13-H13</f>
        <v>0</v>
      </c>
    </row>
  </sheetData>
  <mergeCells count="7">
    <mergeCell ref="G7:H7"/>
    <mergeCell ref="B2:H2"/>
    <mergeCell ref="G14:H14"/>
    <mergeCell ref="C4:D4"/>
    <mergeCell ref="C7:D7"/>
    <mergeCell ref="C14:D14"/>
    <mergeCell ref="C20:D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8E5FB-D84D-43CE-94DB-D41064968AEB}">
  <dimension ref="B2:L27"/>
  <sheetViews>
    <sheetView showGridLines="0" tabSelected="1" workbookViewId="0">
      <pane ySplit="6" topLeftCell="A14" activePane="bottomLeft" state="frozen"/>
      <selection pane="bottomLeft" activeCell="G25" sqref="G25"/>
    </sheetView>
  </sheetViews>
  <sheetFormatPr defaultRowHeight="20.100000000000001" customHeight="1" x14ac:dyDescent="0.25"/>
  <cols>
    <col min="1" max="1" width="4.7109375" style="1" customWidth="1"/>
    <col min="2" max="2" width="26" style="1" customWidth="1"/>
    <col min="3" max="3" width="14.85546875" style="1" customWidth="1"/>
    <col min="4" max="4" width="14" style="1" customWidth="1"/>
    <col min="5" max="5" width="3.7109375" style="1" customWidth="1"/>
    <col min="6" max="6" width="31.7109375" style="1" bestFit="1" customWidth="1"/>
    <col min="7" max="7" width="12.7109375" style="1" customWidth="1"/>
    <col min="8" max="8" width="13.85546875" style="1" customWidth="1"/>
    <col min="9" max="11" width="9.140625" style="1"/>
    <col min="12" max="12" width="11.5703125" style="1" bestFit="1" customWidth="1"/>
    <col min="13" max="16384" width="9.140625" style="1"/>
  </cols>
  <sheetData>
    <row r="2" spans="2:8" ht="20.100000000000001" customHeight="1" thickBot="1" x14ac:dyDescent="0.3">
      <c r="B2" s="5" t="s">
        <v>3</v>
      </c>
      <c r="C2" s="5"/>
      <c r="D2" s="5"/>
      <c r="E2" s="5"/>
      <c r="F2" s="5"/>
      <c r="G2" s="5"/>
      <c r="H2" s="5"/>
    </row>
    <row r="3" spans="2:8" ht="20.100000000000001" customHeight="1" thickTop="1" x14ac:dyDescent="0.25"/>
    <row r="4" spans="2:8" customFormat="1" ht="20.100000000000001" customHeight="1" x14ac:dyDescent="0.25">
      <c r="B4" s="8" t="s">
        <v>2</v>
      </c>
      <c r="C4" s="4" t="s">
        <v>37</v>
      </c>
      <c r="D4" s="4"/>
    </row>
    <row r="5" spans="2:8" customFormat="1" ht="20.100000000000001" customHeight="1" x14ac:dyDescent="0.25"/>
    <row r="6" spans="2:8" ht="20.100000000000001" customHeight="1" x14ac:dyDescent="0.25">
      <c r="B6" s="2" t="s">
        <v>0</v>
      </c>
      <c r="C6" s="3">
        <v>2017</v>
      </c>
      <c r="D6" s="3">
        <v>2018</v>
      </c>
      <c r="F6" s="2" t="s">
        <v>22</v>
      </c>
      <c r="G6" s="3">
        <v>2017</v>
      </c>
      <c r="H6" s="3">
        <v>2018</v>
      </c>
    </row>
    <row r="7" spans="2:8" ht="20.100000000000001" customHeight="1" x14ac:dyDescent="0.25">
      <c r="B7" s="11" t="s">
        <v>1</v>
      </c>
      <c r="C7" s="10"/>
      <c r="D7" s="9"/>
      <c r="F7" s="11" t="s">
        <v>23</v>
      </c>
      <c r="G7" s="10"/>
      <c r="H7" s="9"/>
    </row>
    <row r="8" spans="2:8" ht="20.100000000000001" customHeight="1" x14ac:dyDescent="0.25">
      <c r="B8" s="6" t="s">
        <v>4</v>
      </c>
      <c r="C8" s="12">
        <v>2334500</v>
      </c>
      <c r="D8" s="12">
        <v>2447390</v>
      </c>
      <c r="F8" s="6" t="s">
        <v>25</v>
      </c>
      <c r="G8" s="12">
        <v>150000</v>
      </c>
      <c r="H8" s="12">
        <v>200000</v>
      </c>
    </row>
    <row r="9" spans="2:8" ht="20.100000000000001" customHeight="1" x14ac:dyDescent="0.25">
      <c r="B9" s="6" t="s">
        <v>6</v>
      </c>
      <c r="C9" s="12">
        <v>122000</v>
      </c>
      <c r="D9" s="12">
        <v>88000</v>
      </c>
      <c r="F9" s="6" t="s">
        <v>24</v>
      </c>
      <c r="G9" s="12">
        <v>1505000</v>
      </c>
      <c r="H9" s="12">
        <v>1450000</v>
      </c>
    </row>
    <row r="10" spans="2:8" ht="20.100000000000001" customHeight="1" x14ac:dyDescent="0.25">
      <c r="B10" s="6" t="s">
        <v>7</v>
      </c>
      <c r="C10" s="12">
        <v>230022</v>
      </c>
      <c r="D10" s="12">
        <v>200000</v>
      </c>
      <c r="F10" s="6" t="s">
        <v>27</v>
      </c>
      <c r="G10" s="12">
        <v>224050</v>
      </c>
      <c r="H10" s="12">
        <v>250000</v>
      </c>
    </row>
    <row r="11" spans="2:8" ht="20.100000000000001" customHeight="1" x14ac:dyDescent="0.25">
      <c r="B11" s="6" t="s">
        <v>8</v>
      </c>
      <c r="C11" s="12">
        <v>238900</v>
      </c>
      <c r="D11" s="12">
        <v>150000</v>
      </c>
      <c r="F11" s="6" t="s">
        <v>26</v>
      </c>
      <c r="G11" s="12">
        <v>120000</v>
      </c>
      <c r="H11" s="12">
        <v>140000</v>
      </c>
    </row>
    <row r="12" spans="2:8" ht="20.100000000000001" customHeight="1" x14ac:dyDescent="0.25">
      <c r="B12" s="6" t="s">
        <v>9</v>
      </c>
      <c r="C12" s="12">
        <v>15000</v>
      </c>
      <c r="D12" s="12">
        <v>20000</v>
      </c>
      <c r="F12" s="6" t="s">
        <v>28</v>
      </c>
      <c r="G12" s="12">
        <v>500000</v>
      </c>
      <c r="H12" s="12">
        <v>600000</v>
      </c>
    </row>
    <row r="13" spans="2:8" ht="20.100000000000001" customHeight="1" x14ac:dyDescent="0.25">
      <c r="B13" s="7" t="s">
        <v>10</v>
      </c>
      <c r="C13" s="12">
        <f>SUM(C8:C12)</f>
        <v>2940422</v>
      </c>
      <c r="D13" s="12">
        <f>SUM(D8:D12)</f>
        <v>2905390</v>
      </c>
      <c r="F13" s="7" t="s">
        <v>29</v>
      </c>
      <c r="G13" s="12">
        <f>SUM(G8:G12)</f>
        <v>2499050</v>
      </c>
      <c r="H13" s="12">
        <f>SUM(H8:H12)</f>
        <v>2640000</v>
      </c>
    </row>
    <row r="14" spans="2:8" ht="20.100000000000001" customHeight="1" x14ac:dyDescent="0.25">
      <c r="B14" s="11" t="s">
        <v>11</v>
      </c>
      <c r="C14" s="10"/>
      <c r="D14" s="9"/>
      <c r="F14" s="11" t="s">
        <v>32</v>
      </c>
      <c r="G14" s="10"/>
      <c r="H14" s="9"/>
    </row>
    <row r="15" spans="2:8" ht="20.100000000000001" customHeight="1" x14ac:dyDescent="0.25">
      <c r="B15" s="6" t="s">
        <v>12</v>
      </c>
      <c r="C15" s="12">
        <v>334000</v>
      </c>
      <c r="D15" s="12">
        <v>340500</v>
      </c>
      <c r="F15" s="6" t="s">
        <v>33</v>
      </c>
      <c r="G15" s="12">
        <v>400000</v>
      </c>
      <c r="H15" s="12">
        <v>500000</v>
      </c>
    </row>
    <row r="16" spans="2:8" ht="20.100000000000001" customHeight="1" x14ac:dyDescent="0.25">
      <c r="B16" s="6" t="s">
        <v>13</v>
      </c>
      <c r="C16" s="12">
        <v>2378900</v>
      </c>
      <c r="D16" s="12">
        <v>2380900</v>
      </c>
      <c r="F16" s="6" t="s">
        <v>30</v>
      </c>
      <c r="G16" s="12">
        <v>250000</v>
      </c>
      <c r="H16" s="12">
        <v>300000</v>
      </c>
    </row>
    <row r="17" spans="2:12" ht="20.100000000000001" customHeight="1" x14ac:dyDescent="0.25">
      <c r="B17" s="6" t="s">
        <v>14</v>
      </c>
      <c r="C17" s="12">
        <v>12300</v>
      </c>
      <c r="D17" s="12">
        <v>14300</v>
      </c>
      <c r="F17" s="6" t="s">
        <v>31</v>
      </c>
      <c r="G17" s="12">
        <v>170000</v>
      </c>
      <c r="H17" s="12">
        <v>70000</v>
      </c>
    </row>
    <row r="18" spans="2:12" ht="20.100000000000001" customHeight="1" x14ac:dyDescent="0.25">
      <c r="B18" s="6" t="s">
        <v>15</v>
      </c>
      <c r="C18" s="12">
        <v>22000</v>
      </c>
      <c r="D18" s="12">
        <v>20000</v>
      </c>
      <c r="F18" s="6" t="s">
        <v>19</v>
      </c>
      <c r="G18" s="12">
        <v>12000</v>
      </c>
      <c r="H18" s="12">
        <v>17000</v>
      </c>
      <c r="L18" s="13"/>
    </row>
    <row r="19" spans="2:12" ht="20.100000000000001" customHeight="1" x14ac:dyDescent="0.25">
      <c r="B19" s="7" t="s">
        <v>16</v>
      </c>
      <c r="C19" s="12">
        <f>SUM(C15:C18)</f>
        <v>2747200</v>
      </c>
      <c r="D19" s="12">
        <f>SUM(D15:D18)</f>
        <v>2755700</v>
      </c>
      <c r="F19" s="7" t="s">
        <v>34</v>
      </c>
      <c r="G19" s="12">
        <f>SUM(G15:G18)</f>
        <v>832000</v>
      </c>
      <c r="H19" s="12">
        <f>SUM(H15:H18)</f>
        <v>887000</v>
      </c>
    </row>
    <row r="20" spans="2:12" ht="20.100000000000001" customHeight="1" x14ac:dyDescent="0.25">
      <c r="B20" s="11" t="s">
        <v>17</v>
      </c>
      <c r="C20" s="10"/>
      <c r="D20" s="9"/>
    </row>
    <row r="21" spans="2:12" ht="20.100000000000001" customHeight="1" x14ac:dyDescent="0.25">
      <c r="B21" s="6" t="s">
        <v>18</v>
      </c>
      <c r="C21" s="12">
        <v>245700</v>
      </c>
      <c r="D21" s="12">
        <v>250800</v>
      </c>
      <c r="F21" s="7" t="s">
        <v>38</v>
      </c>
      <c r="G21" s="12">
        <f>G13+G19</f>
        <v>3331050</v>
      </c>
      <c r="H21" s="12">
        <f>H13+H19</f>
        <v>3527000</v>
      </c>
    </row>
    <row r="22" spans="2:12" ht="20.100000000000001" customHeight="1" x14ac:dyDescent="0.25">
      <c r="B22" s="6" t="s">
        <v>19</v>
      </c>
      <c r="C22" s="12">
        <v>38000</v>
      </c>
      <c r="D22" s="12">
        <v>35000</v>
      </c>
    </row>
    <row r="23" spans="2:12" ht="20.100000000000001" customHeight="1" x14ac:dyDescent="0.25">
      <c r="B23" s="7" t="s">
        <v>20</v>
      </c>
      <c r="C23" s="12">
        <f>SUM(C21:C22)</f>
        <v>283700</v>
      </c>
      <c r="D23" s="12">
        <f>SUM(D21:D22)</f>
        <v>285800</v>
      </c>
    </row>
    <row r="25" spans="2:12" ht="20.100000000000001" customHeight="1" x14ac:dyDescent="0.25">
      <c r="B25" s="7" t="s">
        <v>21</v>
      </c>
      <c r="C25" s="12">
        <f>C13+C19+C23</f>
        <v>5971322</v>
      </c>
      <c r="D25" s="12">
        <f>D13+D19+D23</f>
        <v>5946890</v>
      </c>
      <c r="F25" s="7" t="s">
        <v>39</v>
      </c>
      <c r="G25" s="12">
        <f>C25-G21</f>
        <v>2640272</v>
      </c>
      <c r="H25" s="12">
        <f>D25-H21</f>
        <v>2419890</v>
      </c>
    </row>
    <row r="27" spans="2:12" ht="20.100000000000001" customHeight="1" x14ac:dyDescent="0.25">
      <c r="B27" s="7" t="s">
        <v>35</v>
      </c>
      <c r="C27" s="12">
        <f>C13-G13</f>
        <v>441372</v>
      </c>
      <c r="D27" s="12">
        <f>D13-H13</f>
        <v>265390</v>
      </c>
    </row>
  </sheetData>
  <mergeCells count="7">
    <mergeCell ref="C20:D20"/>
    <mergeCell ref="B2:H2"/>
    <mergeCell ref="C4:D4"/>
    <mergeCell ref="C7:D7"/>
    <mergeCell ref="G7:H7"/>
    <mergeCell ref="C14:D14"/>
    <mergeCell ref="G14:H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2022-10-16T05:07:55Z</dcterms:created>
  <dcterms:modified xsi:type="dcterms:W3CDTF">2022-10-16T11:02:31Z</dcterms:modified>
</cp:coreProperties>
</file>