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ate1904="1" defaultThemeVersion="166925"/>
  <mc:AlternateContent xmlns:mc="http://schemas.openxmlformats.org/markup-compatibility/2006">
    <mc:Choice Requires="x15">
      <x15ac:absPath xmlns:x15ac="http://schemas.microsoft.com/office/spreadsheetml/2010/11/ac" url="D:\job\Job- softeko\Project 45\"/>
    </mc:Choice>
  </mc:AlternateContent>
  <xr:revisionPtr revIDLastSave="0" documentId="13_ncr:1_{5A793E0C-EDC1-4A6E-8F6B-6D763793903B}" xr6:coauthVersionLast="47" xr6:coauthVersionMax="47" xr10:uidLastSave="{00000000-0000-0000-0000-000000000000}"/>
  <bookViews>
    <workbookView xWindow="-120" yWindow="-120" windowWidth="20640" windowHeight="11040" tabRatio="958" xr2:uid="{233B454C-8966-47B1-8449-0A95D0C0652D}"/>
  </bookViews>
  <sheets>
    <sheet name="Simple Addition or Subtraction" sheetId="1" r:id="rId1"/>
    <sheet name="Using TIMEVALUE Function" sheetId="2" r:id="rId2"/>
    <sheet name="Using TIME Function" sheetId="3" r:id="rId3"/>
    <sheet name="Time Difference in Hrs,Mins,Sec" sheetId="4" r:id="rId4"/>
    <sheet name="Time Difference Using TEXT Func" sheetId="5" r:id="rId5"/>
    <sheet name="Calculating Elapsed Time" sheetId="6" r:id="rId6"/>
    <sheet name="Add or Subtract Hour or Minute" sheetId="7" r:id="rId7"/>
    <sheet name="Sum Several Times in Excel" sheetId="8" r:id="rId8"/>
    <sheet name="Add &amp; Subtract Military Time" sheetId="9" r:id="rId9"/>
    <sheet name="Adding Time Over 24 Hours" sheetId="10" r:id="rId10"/>
    <sheet name="Add Time in Excel Automatically" sheetId="11" r:id="rId1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6" i="9" l="1"/>
  <c r="F7" i="9"/>
  <c r="F8" i="9"/>
  <c r="F9" i="9"/>
  <c r="F10" i="9"/>
  <c r="F5" i="9"/>
  <c r="E6" i="9"/>
  <c r="E7" i="9"/>
  <c r="E8" i="9"/>
  <c r="E9" i="9"/>
  <c r="E10" i="9"/>
  <c r="E11" i="8"/>
  <c r="E6" i="7"/>
  <c r="E7" i="7"/>
  <c r="E8" i="7"/>
  <c r="E9" i="7"/>
  <c r="E10" i="7"/>
  <c r="E5" i="7"/>
  <c r="D6" i="7"/>
  <c r="D7" i="7"/>
  <c r="D8" i="7"/>
  <c r="D9" i="7"/>
  <c r="D10" i="7"/>
  <c r="D6" i="6"/>
  <c r="D7" i="6"/>
  <c r="D8" i="6"/>
  <c r="D9" i="6"/>
  <c r="D10" i="6"/>
  <c r="F7" i="5"/>
  <c r="F8" i="5"/>
  <c r="F9" i="5"/>
  <c r="F10" i="5"/>
  <c r="F11" i="5"/>
  <c r="F6" i="5"/>
  <c r="E7" i="5"/>
  <c r="E8" i="5"/>
  <c r="E9" i="5"/>
  <c r="E10" i="5"/>
  <c r="E11" i="5"/>
  <c r="G7" i="4"/>
  <c r="G8" i="4"/>
  <c r="G9" i="4"/>
  <c r="G10" i="4"/>
  <c r="G11" i="4"/>
  <c r="G6" i="4"/>
  <c r="F7" i="4"/>
  <c r="F8" i="4"/>
  <c r="F9" i="4"/>
  <c r="F10" i="4"/>
  <c r="F11" i="4"/>
  <c r="F6" i="4"/>
  <c r="E7" i="4"/>
  <c r="E8" i="4"/>
  <c r="E9" i="4"/>
  <c r="E10" i="4"/>
  <c r="E11" i="4"/>
  <c r="E6" i="3"/>
  <c r="E7" i="3"/>
  <c r="E8" i="3"/>
  <c r="E9" i="3"/>
  <c r="E10" i="3"/>
  <c r="E5" i="3"/>
  <c r="G7" i="2"/>
  <c r="G8" i="2"/>
  <c r="G9" i="2"/>
  <c r="G10" i="2"/>
  <c r="G11" i="2"/>
  <c r="G6" i="2"/>
  <c r="F7" i="2"/>
  <c r="F8" i="2"/>
  <c r="F9" i="2"/>
  <c r="F10" i="2"/>
  <c r="F11" i="2"/>
  <c r="F6" i="2"/>
  <c r="E7" i="2"/>
  <c r="E8" i="2"/>
  <c r="E9" i="2"/>
  <c r="E10" i="2"/>
  <c r="E11" i="2"/>
  <c r="E5" i="1"/>
  <c r="E6" i="1"/>
  <c r="E7" i="1"/>
  <c r="E8" i="1"/>
  <c r="E9" i="1"/>
  <c r="E10" i="1"/>
  <c r="E5" i="9"/>
  <c r="D5" i="7"/>
  <c r="D5" i="6"/>
  <c r="E6" i="5"/>
  <c r="E6" i="4"/>
  <c r="E6" i="2"/>
  <c r="C10" i="11" a="1"/>
  <c r="C10" i="11" s="1"/>
  <c r="E7" i="10"/>
  <c r="E6" i="10"/>
  <c r="E5" i="10"/>
  <c r="E10" i="8"/>
  <c r="E9" i="8"/>
  <c r="E8" i="8"/>
  <c r="E7" i="8"/>
  <c r="E6" i="8"/>
  <c r="E5" i="8"/>
  <c r="C9" i="11" l="1" a="1"/>
  <c r="C9" i="11" s="1"/>
  <c r="C5" i="11" l="1" a="1"/>
  <c r="C5" i="11"/>
  <c r="C6" i="11" a="1"/>
  <c r="C6" i="11"/>
  <c r="C7" i="11" a="1"/>
  <c r="C7" i="11"/>
  <c r="C8" i="11" a="1"/>
  <c r="C8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<sst xmlns="http://schemas.openxmlformats.org/spreadsheetml/2006/main" count="135" uniqueCount="52">
  <si>
    <t>Start Time</t>
  </si>
  <si>
    <t>End Time</t>
  </si>
  <si>
    <t>Project</t>
  </si>
  <si>
    <t>Duration</t>
  </si>
  <si>
    <t>A</t>
  </si>
  <si>
    <t>B</t>
  </si>
  <si>
    <t>C</t>
  </si>
  <si>
    <t>D</t>
  </si>
  <si>
    <t>E</t>
  </si>
  <si>
    <t>F</t>
  </si>
  <si>
    <t>Adding/Subtracting Time</t>
  </si>
  <si>
    <t>Using TIMEVALUE Function</t>
  </si>
  <si>
    <t>9:15 AM</t>
  </si>
  <si>
    <t>10:00 AM</t>
  </si>
  <si>
    <t>10:15 AM</t>
  </si>
  <si>
    <t>8:15 AM</t>
  </si>
  <si>
    <t>7:33 AM</t>
  </si>
  <si>
    <t>8:50 AM</t>
  </si>
  <si>
    <t>6:00 PM</t>
  </si>
  <si>
    <t>7:00 PM</t>
  </si>
  <si>
    <t>7:15 PM</t>
  </si>
  <si>
    <t>7:45 PM</t>
  </si>
  <si>
    <t>6:33 PM</t>
  </si>
  <si>
    <t>6:10 PM</t>
  </si>
  <si>
    <t>Combining HOUR, MINUTE &amp; SECOND Functions with TIME Function</t>
  </si>
  <si>
    <t>Getting Time Difference in Hours, Minutes or Seconds</t>
  </si>
  <si>
    <t>Time Differences Using TEXT Function</t>
  </si>
  <si>
    <t>Calculating Current Elapsed Time</t>
  </si>
  <si>
    <t>Break time</t>
  </si>
  <si>
    <t>Adding Several Times in Excel</t>
  </si>
  <si>
    <t>Fraction</t>
  </si>
  <si>
    <t>Hours</t>
  </si>
  <si>
    <t>Minutes</t>
  </si>
  <si>
    <t>Seconds</t>
  </si>
  <si>
    <t>Duration hh:mm</t>
  </si>
  <si>
    <t>Elapsed Time hh:mm</t>
  </si>
  <si>
    <t>Hours Only</t>
  </si>
  <si>
    <t>hh:mm</t>
  </si>
  <si>
    <t>Adding/Subtracting Hours or Minutes</t>
  </si>
  <si>
    <t>Total Hours:</t>
  </si>
  <si>
    <t>Adding and Subtracting Military Time</t>
  </si>
  <si>
    <t>Duration + Overtime</t>
  </si>
  <si>
    <t>Duration (hh:mm:ss)</t>
  </si>
  <si>
    <t>Adding  Time Over 24 Hours</t>
  </si>
  <si>
    <t>Total:</t>
  </si>
  <si>
    <t>Entry Time</t>
  </si>
  <si>
    <t>Alan</t>
  </si>
  <si>
    <t>Usman</t>
  </si>
  <si>
    <t>Jenifer</t>
  </si>
  <si>
    <t>Adding Time Automatically</t>
  </si>
  <si>
    <t>Name</t>
  </si>
  <si>
    <t>Tom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</si>
</sst>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h]:mm:ss;@"/>
    <numFmt numFmtId="165" formatCode="hhmm"/>
    <numFmt numFmtId="166" formatCode="[h]:mm;@"/>
  </numFmts>
  <fonts count="6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36">
    <xf numFmtId="0" fontId="0" fillId="0" borderId="0" xfId="0"/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18" fontId="0" fillId="0" borderId="2" xfId="0" applyNumberFormat="1" applyBorder="1" applyAlignment="1">
      <alignment horizontal="center" vertical="center"/>
    </xf>
    <xf numFmtId="20" fontId="0" fillId="0" borderId="2" xfId="0" applyNumberForma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8" fontId="0" fillId="0" borderId="4" xfId="0" applyNumberFormat="1" applyBorder="1" applyAlignment="1">
      <alignment horizontal="center" vertical="center"/>
    </xf>
    <xf numFmtId="18" fontId="0" fillId="0" borderId="3" xfId="0" applyNumberForma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20" fontId="2" fillId="3" borderId="2" xfId="0" applyNumberFormat="1" applyFont="1" applyFill="1" applyBorder="1" applyAlignment="1">
      <alignment horizontal="center" vertical="center"/>
    </xf>
    <xf numFmtId="19" fontId="0" fillId="0" borderId="2" xfId="0" applyNumberFormat="1" applyBorder="1" applyAlignment="1">
      <alignment horizontal="center" vertical="center"/>
    </xf>
    <xf numFmtId="20" fontId="3" fillId="3" borderId="2" xfId="0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1" fontId="0" fillId="0" borderId="2" xfId="0" applyNumberFormat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66" fontId="0" fillId="0" borderId="2" xfId="0" applyNumberFormat="1" applyBorder="1" applyAlignment="1">
      <alignment horizontal="center" vertical="center"/>
    </xf>
    <xf numFmtId="18" fontId="0" fillId="0" borderId="0" xfId="0" applyNumberFormat="1" applyAlignment="1">
      <alignment horizontal="center" vertical="center"/>
    </xf>
    <xf numFmtId="21" fontId="0" fillId="0" borderId="2" xfId="0" applyNumberForma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0" fontId="4" fillId="2" borderId="1" xfId="1" applyFont="1" applyFill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20" fontId="2" fillId="3" borderId="3" xfId="0" applyNumberFormat="1" applyFont="1" applyFill="1" applyBorder="1" applyAlignment="1">
      <alignment horizontal="center" vertical="center" wrapText="1"/>
    </xf>
    <xf numFmtId="20" fontId="2" fillId="3" borderId="5" xfId="0" applyNumberFormat="1" applyFont="1" applyFill="1" applyBorder="1" applyAlignment="1">
      <alignment horizontal="center" vertical="center" wrapText="1"/>
    </xf>
    <xf numFmtId="20" fontId="2" fillId="3" borderId="6" xfId="0" applyNumberFormat="1" applyFont="1" applyFill="1" applyBorder="1" applyAlignment="1">
      <alignment horizontal="center" vertical="center" wrapText="1"/>
    </xf>
    <xf numFmtId="20" fontId="2" fillId="3" borderId="2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5" fillId="2" borderId="1" xfId="1" applyFont="1" applyFill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D110-F7B2-4BD1-9CAE-5FE7947788B1}">
  <dimension ref="B2:G10"/>
  <sheetViews>
    <sheetView showGridLines="0" tabSelected="1" workbookViewId="0">
      <selection activeCell="G7" sqref="G7"/>
    </sheetView>
  </sheetViews>
  <sheetFormatPr defaultColWidth="12.7109375" defaultRowHeight="20.100000000000001" customHeight="1" x14ac:dyDescent="0.25"/>
  <cols>
    <col min="1" max="1" width="3.85546875" style="1" customWidth="1"/>
    <col min="2" max="2" width="12.7109375" style="1"/>
    <col min="3" max="3" width="15" style="1" customWidth="1"/>
    <col min="4" max="4" width="14.7109375" style="1" customWidth="1"/>
    <col min="5" max="5" width="16.5703125" style="5" customWidth="1"/>
    <col min="6" max="6" width="12.7109375" style="1"/>
    <col min="7" max="7" width="12.7109375" style="1" customWidth="1"/>
    <col min="8" max="16384" width="12.7109375" style="1"/>
  </cols>
  <sheetData>
    <row r="2" spans="2:7" ht="20.100000000000001" customHeight="1" thickBot="1" x14ac:dyDescent="0.3">
      <c r="B2" s="26" t="s">
        <v>10</v>
      </c>
      <c r="C2" s="26"/>
      <c r="D2" s="26"/>
      <c r="E2" s="26"/>
      <c r="F2"/>
      <c r="G2"/>
    </row>
    <row r="3" spans="2:7" ht="20.100000000000001" customHeight="1" thickTop="1" x14ac:dyDescent="0.25"/>
    <row r="4" spans="2:7" ht="20.100000000000001" customHeight="1" x14ac:dyDescent="0.25">
      <c r="B4" s="11" t="s">
        <v>2</v>
      </c>
      <c r="C4" s="11" t="s">
        <v>0</v>
      </c>
      <c r="D4" s="11" t="s">
        <v>1</v>
      </c>
      <c r="E4" s="12" t="s">
        <v>34</v>
      </c>
    </row>
    <row r="5" spans="2:7" ht="20.100000000000001" customHeight="1" x14ac:dyDescent="0.25">
      <c r="B5" s="2" t="s">
        <v>4</v>
      </c>
      <c r="C5" s="3">
        <v>0.38680555555555557</v>
      </c>
      <c r="D5" s="3">
        <v>0.69791666666666663</v>
      </c>
      <c r="E5" s="4">
        <f>D5-C5</f>
        <v>0.31111111111111106</v>
      </c>
      <c r="F5" s="5"/>
      <c r="G5" s="5"/>
    </row>
    <row r="6" spans="2:7" ht="20.100000000000001" customHeight="1" x14ac:dyDescent="0.25">
      <c r="B6" s="2" t="s">
        <v>5</v>
      </c>
      <c r="C6" s="3">
        <v>0.41666666666666669</v>
      </c>
      <c r="D6" s="3">
        <v>0.63680555555555551</v>
      </c>
      <c r="E6" s="4">
        <f>D6-C6</f>
        <v>0.22013888888888883</v>
      </c>
      <c r="F6" s="5"/>
      <c r="G6" s="5"/>
    </row>
    <row r="7" spans="2:7" ht="20.100000000000001" customHeight="1" x14ac:dyDescent="0.25">
      <c r="B7" s="2" t="s">
        <v>6</v>
      </c>
      <c r="C7" s="3">
        <v>0.42708333333333331</v>
      </c>
      <c r="D7" s="3">
        <v>0.83333333333333337</v>
      </c>
      <c r="E7" s="4">
        <f t="shared" ref="E7:E10" si="0">D7-C7</f>
        <v>0.40625000000000006</v>
      </c>
      <c r="F7" s="5"/>
      <c r="G7" s="5"/>
    </row>
    <row r="8" spans="2:7" ht="20.100000000000001" customHeight="1" x14ac:dyDescent="0.25">
      <c r="B8" s="2" t="s">
        <v>7</v>
      </c>
      <c r="C8" s="3">
        <v>0.375</v>
      </c>
      <c r="D8" s="3">
        <v>0.7729166666666667</v>
      </c>
      <c r="E8" s="4">
        <f t="shared" si="0"/>
        <v>0.3979166666666667</v>
      </c>
      <c r="F8" s="5"/>
      <c r="G8" s="5"/>
    </row>
    <row r="9" spans="2:7" ht="20.100000000000001" customHeight="1" x14ac:dyDescent="0.25">
      <c r="B9" s="2" t="s">
        <v>8</v>
      </c>
      <c r="C9" s="3">
        <v>0.39583333333333331</v>
      </c>
      <c r="D9" s="3">
        <v>0.75</v>
      </c>
      <c r="E9" s="4">
        <f t="shared" si="0"/>
        <v>0.35416666666666669</v>
      </c>
      <c r="F9" s="5"/>
      <c r="G9" s="5"/>
    </row>
    <row r="10" spans="2:7" ht="20.100000000000001" customHeight="1" x14ac:dyDescent="0.25">
      <c r="B10" s="2" t="s">
        <v>9</v>
      </c>
      <c r="C10" s="3">
        <v>0.4513888888888889</v>
      </c>
      <c r="D10" s="3">
        <v>0.82638888888888884</v>
      </c>
      <c r="E10" s="4">
        <f t="shared" si="0"/>
        <v>0.37499999999999994</v>
      </c>
      <c r="F10" s="5"/>
      <c r="G10" s="5"/>
    </row>
  </sheetData>
  <mergeCells count="1">
    <mergeCell ref="B2:E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51B9B-5683-4390-BB98-C279635C809A}">
  <dimension ref="B2:F10"/>
  <sheetViews>
    <sheetView showGridLines="0" workbookViewId="0">
      <selection activeCell="E7" sqref="E7"/>
    </sheetView>
  </sheetViews>
  <sheetFormatPr defaultColWidth="12.7109375" defaultRowHeight="20.100000000000001" customHeight="1" x14ac:dyDescent="0.25"/>
  <cols>
    <col min="1" max="1" width="3.85546875" style="1" customWidth="1"/>
    <col min="2" max="2" width="12.7109375" style="1"/>
    <col min="3" max="3" width="15" style="1" customWidth="1"/>
    <col min="4" max="4" width="14.7109375" style="1" customWidth="1"/>
    <col min="5" max="5" width="16.140625" style="1" customWidth="1"/>
    <col min="6" max="6" width="12.7109375" style="1" customWidth="1"/>
    <col min="7" max="16384" width="12.7109375" style="1"/>
  </cols>
  <sheetData>
    <row r="2" spans="2:6" ht="20.100000000000001" customHeight="1" thickBot="1" x14ac:dyDescent="0.3">
      <c r="B2" s="35" t="s">
        <v>43</v>
      </c>
      <c r="C2" s="35"/>
      <c r="D2" s="35"/>
      <c r="E2" s="35"/>
      <c r="F2"/>
    </row>
    <row r="3" spans="2:6" ht="20.100000000000001" customHeight="1" thickTop="1" x14ac:dyDescent="0.25"/>
    <row r="4" spans="2:6" ht="20.100000000000001" customHeight="1" x14ac:dyDescent="0.25">
      <c r="B4" s="11" t="s">
        <v>2</v>
      </c>
      <c r="C4" s="11" t="s">
        <v>0</v>
      </c>
      <c r="D4" s="11" t="s">
        <v>1</v>
      </c>
      <c r="E4" s="11" t="s">
        <v>3</v>
      </c>
    </row>
    <row r="5" spans="2:6" ht="20.100000000000001" customHeight="1" x14ac:dyDescent="0.25">
      <c r="B5" s="2" t="s">
        <v>4</v>
      </c>
      <c r="C5" s="3">
        <v>0.33333333333333331</v>
      </c>
      <c r="D5" s="3">
        <v>0.83333333333333337</v>
      </c>
      <c r="E5" s="4">
        <f>D5-C5</f>
        <v>0.5</v>
      </c>
      <c r="F5" s="5"/>
    </row>
    <row r="6" spans="2:6" ht="20.100000000000001" customHeight="1" x14ac:dyDescent="0.25">
      <c r="B6" s="2" t="s">
        <v>5</v>
      </c>
      <c r="C6" s="3">
        <v>0.33333333333333331</v>
      </c>
      <c r="D6" s="3">
        <v>0.91666666666666663</v>
      </c>
      <c r="E6" s="4">
        <f>D6-C6</f>
        <v>0.58333333333333326</v>
      </c>
      <c r="F6" s="5"/>
    </row>
    <row r="7" spans="2:6" ht="20.100000000000001" customHeight="1" x14ac:dyDescent="0.25">
      <c r="B7" s="32" t="s">
        <v>44</v>
      </c>
      <c r="C7" s="33"/>
      <c r="D7" s="33"/>
      <c r="E7" s="22">
        <f>SUM(E5:E6)</f>
        <v>1.0833333333333333</v>
      </c>
      <c r="F7" s="5"/>
    </row>
    <row r="8" spans="2:6" ht="20.100000000000001" customHeight="1" x14ac:dyDescent="0.25">
      <c r="B8"/>
      <c r="C8"/>
      <c r="D8"/>
      <c r="E8" s="5"/>
      <c r="F8" s="5"/>
    </row>
    <row r="9" spans="2:6" ht="20.100000000000001" customHeight="1" x14ac:dyDescent="0.25">
      <c r="B9"/>
      <c r="C9"/>
      <c r="D9"/>
      <c r="E9" s="5"/>
      <c r="F9" s="5"/>
    </row>
    <row r="10" spans="2:6" ht="20.100000000000001" customHeight="1" x14ac:dyDescent="0.25">
      <c r="B10"/>
      <c r="C10"/>
      <c r="D10"/>
      <c r="E10" s="5"/>
      <c r="F10" s="5"/>
    </row>
  </sheetData>
  <mergeCells count="2">
    <mergeCell ref="B2:E2"/>
    <mergeCell ref="B7:D7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9E21C-128A-44B6-A522-567D59E992AE}">
  <dimension ref="B2:H12"/>
  <sheetViews>
    <sheetView showGridLines="0" workbookViewId="0">
      <selection activeCell="E14" sqref="E14"/>
    </sheetView>
  </sheetViews>
  <sheetFormatPr defaultColWidth="12.7109375" defaultRowHeight="20.100000000000001" customHeight="1" x14ac:dyDescent="0.25"/>
  <cols>
    <col min="1" max="1" width="3.85546875" style="1" customWidth="1"/>
    <col min="2" max="2" width="19.85546875" style="1" customWidth="1"/>
    <col min="3" max="3" width="26.28515625" style="1" customWidth="1"/>
    <col min="4" max="4" width="12.7109375" style="1"/>
    <col min="5" max="5" width="12.7109375" style="1" customWidth="1"/>
    <col min="6" max="16384" width="12.7109375" style="1"/>
  </cols>
  <sheetData>
    <row r="2" spans="2:8" ht="20.100000000000001" customHeight="1" thickBot="1" x14ac:dyDescent="0.3">
      <c r="B2" s="26" t="s">
        <v>49</v>
      </c>
      <c r="C2" s="26"/>
      <c r="D2"/>
      <c r="E2"/>
    </row>
    <row r="3" spans="2:8" ht="20.100000000000001" customHeight="1" thickTop="1" x14ac:dyDescent="0.25"/>
    <row r="4" spans="2:8" ht="20.100000000000001" customHeight="1" x14ac:dyDescent="0.25">
      <c r="B4" s="11" t="s">
        <v>50</v>
      </c>
      <c r="C4" s="11" t="s">
        <v>45</v>
      </c>
    </row>
    <row r="5" spans="2:8" ht="20.100000000000001" customHeight="1" x14ac:dyDescent="0.25">
      <c r="B5" s="2" t="s">
        <v>46</v>
      </c>
      <c r="C5" s="13" cm="1">
        <f t="array" aca="1" ref="C5" ca="1">IF(B5&lt;&gt;"",IF(AND(C5&lt;&gt;"",CELL("address")=ADDRESS(ROW(B5),COLUMN(B5))),NOW(),IF(CELL("address")&lt;&gt;ADDRESS(ROW(B5),COLUMN(B5)),C5,NOW())),"")</f>
        <v>43392.845551273145</v>
      </c>
      <c r="D5" s="5"/>
      <c r="E5" s="5"/>
    </row>
    <row r="6" spans="2:8" ht="20.100000000000001" customHeight="1" x14ac:dyDescent="0.25">
      <c r="B6" s="2" t="s">
        <v>47</v>
      </c>
      <c r="C6" s="13" cm="1">
        <f t="array" aca="1" ref="C6" ca="1">IF(B6&lt;&gt;"",IF(AND(C6&lt;&gt;"",CELL("address")=ADDRESS(ROW(B6),COLUMN(B6))),NOW(),IF(CELL("address")&lt;&gt;ADDRESS(ROW(B6),COLUMN(B6)),C6,NOW())),"")</f>
        <v>43392.845604282411</v>
      </c>
      <c r="D6" s="5"/>
      <c r="E6" s="5"/>
    </row>
    <row r="7" spans="2:8" ht="20.100000000000001" customHeight="1" x14ac:dyDescent="0.25">
      <c r="B7" s="2" t="s">
        <v>48</v>
      </c>
      <c r="C7" s="13" cm="1">
        <f t="array" aca="1" ref="C7" ca="1">IF(B7&lt;&gt;"",IF(AND(C7&lt;&gt;"",CELL("address")=ADDRESS(ROW(B7),COLUMN(B7))),NOW(),IF(CELL("address")&lt;&gt;ADDRESS(ROW(B7),COLUMN(B7)),C7,NOW())),"")</f>
        <v>43392.845873148151</v>
      </c>
      <c r="D7" s="5"/>
      <c r="E7" s="5"/>
    </row>
    <row r="8" spans="2:8" ht="20.100000000000001" customHeight="1" x14ac:dyDescent="0.25">
      <c r="B8" s="2" t="s">
        <v>51</v>
      </c>
      <c r="C8" s="13" cm="1">
        <f t="array" aca="1" ref="C8" ca="1">IF(B8&lt;&gt;"",IF(AND(C8&lt;&gt;"",CELL("address")=ADDRESS(ROW(B8),COLUMN(B8))),NOW(),IF(CELL("address")&lt;&gt;ADDRESS(ROW(B8),COLUMN(B8)),C8,NOW())),"")</f>
        <v>43392.845923148147</v>
      </c>
      <c r="D8" s="5"/>
      <c r="E8" s="5"/>
    </row>
    <row r="9" spans="2:8" ht="20.100000000000001" customHeight="1" x14ac:dyDescent="0.25">
      <c r="C9" s="23" t="str" cm="1">
        <f t="array" aca="1" ref="C9" ca="1">IF(B9&lt;&gt;"",IF(AND(C9&lt;&gt;"",CELL("address")=ADDRESS(ROW(B9),COLUMN(B9))),NOW(),IF(CELL("address")&lt;&gt;ADDRESS(ROW(B9),COLUMN(B9)),C9,NOW())),"")</f>
        <v/>
      </c>
      <c r="D9" s="5"/>
      <c r="E9" s="5"/>
    </row>
    <row r="10" spans="2:8" ht="20.100000000000001" customHeight="1" x14ac:dyDescent="0.25">
      <c r="C10" s="23" t="str" cm="1">
        <f t="array" aca="1" ref="C10" ca="1">IF(B10&lt;&gt;"",IF(AND(C10&lt;&gt;"",CELL("address")=ADDRESS(ROW(B10),COLUMN(B10))),NOW(),IF(CELL("address")&lt;&gt;ADDRESS(ROW(B10),COLUMN(B10)),C10,NOW())),"")</f>
        <v/>
      </c>
      <c r="D10" s="5"/>
      <c r="E10" s="5"/>
    </row>
    <row r="12" spans="2:8" ht="20.100000000000001" customHeight="1" x14ac:dyDescent="0.25">
      <c r="H12"/>
    </row>
  </sheetData>
  <mergeCells count="1">
    <mergeCell ref="B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60E96-5B69-490F-AE78-C5D6FFC5ECE1}">
  <dimension ref="B1:M16"/>
  <sheetViews>
    <sheetView showGridLines="0" workbookViewId="0">
      <selection activeCell="L8" sqref="L8"/>
    </sheetView>
  </sheetViews>
  <sheetFormatPr defaultColWidth="12.7109375" defaultRowHeight="20.100000000000001" customHeight="1" x14ac:dyDescent="0.25"/>
  <cols>
    <col min="1" max="1" width="2.85546875" style="1" customWidth="1"/>
    <col min="2" max="4" width="12.7109375" style="1"/>
    <col min="5" max="5" width="12.7109375" style="5"/>
    <col min="6" max="16384" width="12.7109375" style="1"/>
  </cols>
  <sheetData>
    <row r="1" spans="2:13" ht="16.149999999999999" customHeight="1" x14ac:dyDescent="0.25"/>
    <row r="2" spans="2:13" ht="20.100000000000001" customHeight="1" thickBot="1" x14ac:dyDescent="0.3">
      <c r="B2" s="26" t="s">
        <v>11</v>
      </c>
      <c r="C2" s="26"/>
      <c r="D2" s="26"/>
      <c r="E2" s="26"/>
      <c r="F2" s="26"/>
      <c r="G2" s="26"/>
    </row>
    <row r="3" spans="2:13" ht="20.100000000000001" customHeight="1" thickTop="1" x14ac:dyDescent="0.25">
      <c r="B3"/>
      <c r="C3"/>
      <c r="D3"/>
      <c r="E3"/>
      <c r="F3"/>
      <c r="G3"/>
    </row>
    <row r="4" spans="2:13" ht="20.100000000000001" customHeight="1" x14ac:dyDescent="0.25">
      <c r="B4" s="27" t="s">
        <v>2</v>
      </c>
      <c r="C4" s="27" t="s">
        <v>0</v>
      </c>
      <c r="D4" s="27" t="s">
        <v>1</v>
      </c>
      <c r="E4" s="28" t="s">
        <v>3</v>
      </c>
      <c r="F4" s="29"/>
      <c r="G4" s="30"/>
    </row>
    <row r="5" spans="2:13" ht="20.100000000000001" customHeight="1" x14ac:dyDescent="0.25">
      <c r="B5" s="27"/>
      <c r="C5" s="27"/>
      <c r="D5" s="27"/>
      <c r="E5" s="14" t="s">
        <v>30</v>
      </c>
      <c r="F5" s="15" t="s">
        <v>31</v>
      </c>
      <c r="G5" s="15" t="s">
        <v>32</v>
      </c>
    </row>
    <row r="6" spans="2:13" ht="20.100000000000001" customHeight="1" x14ac:dyDescent="0.25">
      <c r="B6" s="2" t="s">
        <v>4</v>
      </c>
      <c r="C6" s="6" t="s">
        <v>12</v>
      </c>
      <c r="D6" s="6" t="s">
        <v>18</v>
      </c>
      <c r="E6" s="7">
        <f>TIMEVALUE(D6)-TIMEVALUE(C6)</f>
        <v>0.36458333333333331</v>
      </c>
      <c r="F6" s="7">
        <f>E6*24</f>
        <v>8.75</v>
      </c>
      <c r="G6" s="7">
        <f>E6*1440</f>
        <v>525</v>
      </c>
    </row>
    <row r="7" spans="2:13" ht="20.100000000000001" customHeight="1" x14ac:dyDescent="0.25">
      <c r="B7" s="2" t="s">
        <v>5</v>
      </c>
      <c r="C7" s="6" t="s">
        <v>13</v>
      </c>
      <c r="D7" s="6" t="s">
        <v>19</v>
      </c>
      <c r="E7" s="7">
        <f t="shared" ref="E7:E11" si="0">TIMEVALUE(D7)-TIMEVALUE(C7)</f>
        <v>0.37499999999999994</v>
      </c>
      <c r="F7" s="7">
        <f t="shared" ref="F7:F11" si="1">E7*24</f>
        <v>8.9999999999999982</v>
      </c>
      <c r="G7" s="7">
        <f t="shared" ref="G7:G11" si="2">E7*1440</f>
        <v>539.99999999999989</v>
      </c>
    </row>
    <row r="8" spans="2:13" ht="20.100000000000001" customHeight="1" x14ac:dyDescent="0.25">
      <c r="B8" s="2" t="s">
        <v>6</v>
      </c>
      <c r="C8" s="6" t="s">
        <v>14</v>
      </c>
      <c r="D8" s="6" t="s">
        <v>20</v>
      </c>
      <c r="E8" s="7">
        <f t="shared" si="0"/>
        <v>0.37500000000000006</v>
      </c>
      <c r="F8" s="7">
        <f t="shared" si="1"/>
        <v>9.0000000000000018</v>
      </c>
      <c r="G8" s="7">
        <f t="shared" si="2"/>
        <v>540.00000000000011</v>
      </c>
    </row>
    <row r="9" spans="2:13" ht="20.100000000000001" customHeight="1" x14ac:dyDescent="0.25">
      <c r="B9" s="2" t="s">
        <v>7</v>
      </c>
      <c r="C9" s="6" t="s">
        <v>15</v>
      </c>
      <c r="D9" s="6" t="s">
        <v>21</v>
      </c>
      <c r="E9" s="7">
        <f>TIMEVALUE(D9)-TIMEVALUE(C9)</f>
        <v>0.47916666666666663</v>
      </c>
      <c r="F9" s="7">
        <f>E9*24</f>
        <v>11.5</v>
      </c>
      <c r="G9" s="7">
        <f t="shared" si="2"/>
        <v>690</v>
      </c>
    </row>
    <row r="10" spans="2:13" ht="20.100000000000001" customHeight="1" x14ac:dyDescent="0.25">
      <c r="B10" s="2" t="s">
        <v>8</v>
      </c>
      <c r="C10" s="6" t="s">
        <v>16</v>
      </c>
      <c r="D10" s="6" t="s">
        <v>22</v>
      </c>
      <c r="E10" s="7">
        <f t="shared" si="0"/>
        <v>0.45833333333333337</v>
      </c>
      <c r="F10" s="7">
        <f t="shared" si="1"/>
        <v>11</v>
      </c>
      <c r="G10" s="7">
        <f t="shared" si="2"/>
        <v>660</v>
      </c>
    </row>
    <row r="11" spans="2:13" ht="20.100000000000001" customHeight="1" x14ac:dyDescent="0.25">
      <c r="B11" s="2" t="s">
        <v>9</v>
      </c>
      <c r="C11" s="6" t="s">
        <v>17</v>
      </c>
      <c r="D11" s="6" t="s">
        <v>23</v>
      </c>
      <c r="E11" s="7">
        <f t="shared" si="0"/>
        <v>0.38888888888888895</v>
      </c>
      <c r="F11" s="7">
        <f t="shared" si="1"/>
        <v>9.3333333333333357</v>
      </c>
      <c r="G11" s="7">
        <f t="shared" si="2"/>
        <v>560.00000000000011</v>
      </c>
      <c r="K11"/>
      <c r="L11"/>
      <c r="M11"/>
    </row>
    <row r="12" spans="2:13" ht="20.100000000000001" customHeight="1" x14ac:dyDescent="0.25">
      <c r="K12"/>
      <c r="L12"/>
      <c r="M12"/>
    </row>
    <row r="13" spans="2:13" ht="20.100000000000001" customHeight="1" x14ac:dyDescent="0.25">
      <c r="K13"/>
      <c r="L13"/>
      <c r="M13"/>
    </row>
    <row r="14" spans="2:13" ht="20.100000000000001" customHeight="1" x14ac:dyDescent="0.25">
      <c r="K14"/>
      <c r="L14"/>
      <c r="M14"/>
    </row>
    <row r="15" spans="2:13" ht="20.100000000000001" customHeight="1" x14ac:dyDescent="0.25">
      <c r="K15"/>
      <c r="L15"/>
      <c r="M15"/>
    </row>
    <row r="16" spans="2:13" ht="20.100000000000001" customHeight="1" x14ac:dyDescent="0.25">
      <c r="K16"/>
      <c r="L16"/>
      <c r="M16"/>
    </row>
  </sheetData>
  <mergeCells count="5">
    <mergeCell ref="B2:G2"/>
    <mergeCell ref="B4:B5"/>
    <mergeCell ref="C4:C5"/>
    <mergeCell ref="D4:D5"/>
    <mergeCell ref="E4:G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6AF68-1AC6-4014-A773-65FA84D51642}">
  <dimension ref="B2:G10"/>
  <sheetViews>
    <sheetView showGridLines="0" workbookViewId="0">
      <selection activeCell="K7" sqref="K7"/>
    </sheetView>
  </sheetViews>
  <sheetFormatPr defaultColWidth="12.7109375" defaultRowHeight="20.100000000000001" customHeight="1" x14ac:dyDescent="0.25"/>
  <cols>
    <col min="1" max="1" width="3.85546875" style="1" customWidth="1"/>
    <col min="2" max="2" width="14.7109375" style="1" customWidth="1"/>
    <col min="3" max="3" width="21" style="1" customWidth="1"/>
    <col min="4" max="4" width="20" style="1" customWidth="1"/>
    <col min="5" max="5" width="23.28515625" style="5" customWidth="1"/>
    <col min="6" max="6" width="12.7109375" style="1"/>
    <col min="7" max="7" width="12.7109375" style="1" customWidth="1"/>
    <col min="8" max="16384" width="12.7109375" style="1"/>
  </cols>
  <sheetData>
    <row r="2" spans="2:7" ht="20.100000000000001" customHeight="1" thickBot="1" x14ac:dyDescent="0.3">
      <c r="B2" s="26" t="s">
        <v>24</v>
      </c>
      <c r="C2" s="26"/>
      <c r="D2" s="26"/>
      <c r="E2" s="26"/>
      <c r="F2"/>
      <c r="G2"/>
    </row>
    <row r="3" spans="2:7" ht="20.100000000000001" customHeight="1" thickTop="1" x14ac:dyDescent="0.25"/>
    <row r="4" spans="2:7" ht="20.100000000000001" customHeight="1" x14ac:dyDescent="0.25">
      <c r="B4" s="11" t="s">
        <v>2</v>
      </c>
      <c r="C4" s="11" t="s">
        <v>0</v>
      </c>
      <c r="D4" s="11" t="s">
        <v>1</v>
      </c>
      <c r="E4" s="12" t="s">
        <v>42</v>
      </c>
    </row>
    <row r="5" spans="2:7" ht="20.100000000000001" customHeight="1" x14ac:dyDescent="0.25">
      <c r="B5" s="2" t="s">
        <v>4</v>
      </c>
      <c r="C5" s="13">
        <v>0.38704861111111111</v>
      </c>
      <c r="D5" s="13">
        <v>0.69791666666666663</v>
      </c>
      <c r="E5" s="24">
        <f>TIME(HOUR(D5),MINUTE(D5),SECOND(D5))-TIME(HOUR(C5),MINUTE(C5),SECOND(C5))</f>
        <v>0.31086805555555552</v>
      </c>
      <c r="F5" s="5"/>
      <c r="G5" s="5"/>
    </row>
    <row r="6" spans="2:7" ht="20.100000000000001" customHeight="1" x14ac:dyDescent="0.25">
      <c r="B6" s="2" t="s">
        <v>5</v>
      </c>
      <c r="C6" s="13">
        <v>0.41693287037037036</v>
      </c>
      <c r="D6" s="13">
        <v>0.63680555555555551</v>
      </c>
      <c r="E6" s="24">
        <f t="shared" ref="E6:E10" si="0">TIME(HOUR(D6),MINUTE(D6),SECOND(D6))-TIME(HOUR(C6),MINUTE(C6),SECOND(C6))</f>
        <v>0.21987268518518516</v>
      </c>
      <c r="F6" s="5"/>
      <c r="G6" s="5"/>
    </row>
    <row r="7" spans="2:7" ht="20.100000000000001" customHeight="1" x14ac:dyDescent="0.25">
      <c r="B7" s="2" t="s">
        <v>6</v>
      </c>
      <c r="C7" s="13">
        <v>0.42709490740740735</v>
      </c>
      <c r="D7" s="13">
        <v>0.83333333333333337</v>
      </c>
      <c r="E7" s="24">
        <f t="shared" si="0"/>
        <v>0.40623842592592602</v>
      </c>
      <c r="F7" s="5"/>
      <c r="G7" s="5"/>
    </row>
    <row r="8" spans="2:7" ht="20.100000000000001" customHeight="1" x14ac:dyDescent="0.25">
      <c r="B8" s="2" t="s">
        <v>7</v>
      </c>
      <c r="C8" s="13">
        <v>0.375</v>
      </c>
      <c r="D8" s="13">
        <v>0.7729166666666667</v>
      </c>
      <c r="E8" s="24">
        <f t="shared" si="0"/>
        <v>0.3979166666666667</v>
      </c>
      <c r="F8" s="5"/>
      <c r="G8" s="5"/>
    </row>
    <row r="9" spans="2:7" ht="20.100000000000001" customHeight="1" x14ac:dyDescent="0.25">
      <c r="B9" s="2" t="s">
        <v>8</v>
      </c>
      <c r="C9" s="13">
        <v>0.39583333333333331</v>
      </c>
      <c r="D9" s="13">
        <v>0.75</v>
      </c>
      <c r="E9" s="24">
        <f t="shared" si="0"/>
        <v>0.35416666666666669</v>
      </c>
      <c r="F9" s="5"/>
      <c r="G9" s="5"/>
    </row>
    <row r="10" spans="2:7" ht="20.100000000000001" customHeight="1" x14ac:dyDescent="0.25">
      <c r="B10" s="2" t="s">
        <v>9</v>
      </c>
      <c r="C10" s="13">
        <v>0.4513888888888889</v>
      </c>
      <c r="D10" s="13">
        <v>0.82638888888888884</v>
      </c>
      <c r="E10" s="24">
        <f t="shared" si="0"/>
        <v>0.37499999999999994</v>
      </c>
      <c r="F10" s="5"/>
      <c r="G10" s="5"/>
    </row>
  </sheetData>
  <mergeCells count="1">
    <mergeCell ref="B2:E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08BD0-3F8A-401E-A8E3-E3F733A6D146}">
  <dimension ref="B2:G11"/>
  <sheetViews>
    <sheetView showGridLines="0" workbookViewId="0">
      <selection activeCell="L15" sqref="L15"/>
    </sheetView>
  </sheetViews>
  <sheetFormatPr defaultColWidth="12.7109375" defaultRowHeight="20.100000000000001" customHeight="1" x14ac:dyDescent="0.25"/>
  <cols>
    <col min="1" max="1" width="3.85546875" style="1" customWidth="1"/>
    <col min="2" max="2" width="12.7109375" style="1"/>
    <col min="3" max="3" width="15" style="1" customWidth="1"/>
    <col min="4" max="4" width="14.7109375" style="1" customWidth="1"/>
    <col min="5" max="5" width="12.85546875" style="5" customWidth="1"/>
    <col min="6" max="6" width="12.7109375" style="1"/>
    <col min="7" max="7" width="12.7109375" style="1" customWidth="1"/>
    <col min="8" max="16384" width="12.7109375" style="1"/>
  </cols>
  <sheetData>
    <row r="2" spans="2:7" ht="20.100000000000001" customHeight="1" thickBot="1" x14ac:dyDescent="0.3">
      <c r="B2" s="26" t="s">
        <v>25</v>
      </c>
      <c r="C2" s="26"/>
      <c r="D2" s="26"/>
      <c r="E2" s="26"/>
      <c r="F2" s="26"/>
      <c r="G2" s="26"/>
    </row>
    <row r="3" spans="2:7" ht="20.100000000000001" customHeight="1" thickTop="1" x14ac:dyDescent="0.25"/>
    <row r="4" spans="2:7" ht="20.100000000000001" customHeight="1" x14ac:dyDescent="0.25">
      <c r="B4" s="27" t="s">
        <v>2</v>
      </c>
      <c r="C4" s="27" t="s">
        <v>0</v>
      </c>
      <c r="D4" s="27" t="s">
        <v>1</v>
      </c>
      <c r="E4" s="28" t="s">
        <v>3</v>
      </c>
      <c r="F4" s="29"/>
      <c r="G4" s="30"/>
    </row>
    <row r="5" spans="2:7" ht="20.100000000000001" customHeight="1" x14ac:dyDescent="0.25">
      <c r="B5" s="27"/>
      <c r="C5" s="27"/>
      <c r="D5" s="27"/>
      <c r="E5" s="14" t="s">
        <v>31</v>
      </c>
      <c r="F5" s="15" t="s">
        <v>32</v>
      </c>
      <c r="G5" s="15" t="s">
        <v>33</v>
      </c>
    </row>
    <row r="6" spans="2:7" ht="20.100000000000001" customHeight="1" x14ac:dyDescent="0.25">
      <c r="B6" s="2" t="s">
        <v>4</v>
      </c>
      <c r="C6" s="3">
        <v>0.38680555555555557</v>
      </c>
      <c r="D6" s="3">
        <v>0.69791666666666663</v>
      </c>
      <c r="E6" s="7">
        <f>(D6-C6)*24</f>
        <v>7.466666666666665</v>
      </c>
      <c r="F6" s="16">
        <f>(D6-C6)*24*60</f>
        <v>447.99999999999989</v>
      </c>
      <c r="G6" s="16">
        <f>(D6-C6)*24*60*60</f>
        <v>26879.999999999993</v>
      </c>
    </row>
    <row r="7" spans="2:7" ht="20.100000000000001" customHeight="1" x14ac:dyDescent="0.25">
      <c r="B7" s="2" t="s">
        <v>5</v>
      </c>
      <c r="C7" s="3">
        <v>0.41666666666666669</v>
      </c>
      <c r="D7" s="3">
        <v>0.63680555555555551</v>
      </c>
      <c r="E7" s="7">
        <f t="shared" ref="E7:E11" si="0">(D7-C7)*24</f>
        <v>5.2833333333333314</v>
      </c>
      <c r="F7" s="16">
        <f t="shared" ref="F7:F11" si="1">(D7-C7)*24*60</f>
        <v>316.99999999999989</v>
      </c>
      <c r="G7" s="16">
        <f t="shared" ref="G7:G11" si="2">(D7-C7)*24*60*60</f>
        <v>19019.999999999993</v>
      </c>
    </row>
    <row r="8" spans="2:7" ht="20.100000000000001" customHeight="1" x14ac:dyDescent="0.25">
      <c r="B8" s="2" t="s">
        <v>6</v>
      </c>
      <c r="C8" s="3">
        <v>0.42708333333333331</v>
      </c>
      <c r="D8" s="3">
        <v>0.83333333333333337</v>
      </c>
      <c r="E8" s="7">
        <f t="shared" si="0"/>
        <v>9.7500000000000018</v>
      </c>
      <c r="F8" s="16">
        <f t="shared" si="1"/>
        <v>585.00000000000011</v>
      </c>
      <c r="G8" s="16">
        <f t="shared" si="2"/>
        <v>35100.000000000007</v>
      </c>
    </row>
    <row r="9" spans="2:7" ht="20.100000000000001" customHeight="1" x14ac:dyDescent="0.25">
      <c r="B9" s="2" t="s">
        <v>7</v>
      </c>
      <c r="C9" s="3">
        <v>0.375</v>
      </c>
      <c r="D9" s="3">
        <v>0.7729166666666667</v>
      </c>
      <c r="E9" s="7">
        <f t="shared" si="0"/>
        <v>9.5500000000000007</v>
      </c>
      <c r="F9" s="16">
        <f t="shared" si="1"/>
        <v>573</v>
      </c>
      <c r="G9" s="16">
        <f t="shared" si="2"/>
        <v>34380</v>
      </c>
    </row>
    <row r="10" spans="2:7" ht="20.100000000000001" customHeight="1" x14ac:dyDescent="0.25">
      <c r="B10" s="2" t="s">
        <v>8</v>
      </c>
      <c r="C10" s="3">
        <v>0.39583333333333331</v>
      </c>
      <c r="D10" s="3">
        <v>0.75</v>
      </c>
      <c r="E10" s="7">
        <f t="shared" si="0"/>
        <v>8.5</v>
      </c>
      <c r="F10" s="16">
        <f t="shared" si="1"/>
        <v>510</v>
      </c>
      <c r="G10" s="16">
        <f t="shared" si="2"/>
        <v>30600</v>
      </c>
    </row>
    <row r="11" spans="2:7" ht="20.100000000000001" customHeight="1" x14ac:dyDescent="0.25">
      <c r="B11" s="2" t="s">
        <v>9</v>
      </c>
      <c r="C11" s="3">
        <v>0.4513888888888889</v>
      </c>
      <c r="D11" s="3">
        <v>0.82638888888888884</v>
      </c>
      <c r="E11" s="7">
        <f t="shared" si="0"/>
        <v>8.9999999999999982</v>
      </c>
      <c r="F11" s="16">
        <f t="shared" si="1"/>
        <v>539.99999999999989</v>
      </c>
      <c r="G11" s="16">
        <f t="shared" si="2"/>
        <v>32399.999999999993</v>
      </c>
    </row>
  </sheetData>
  <mergeCells count="5">
    <mergeCell ref="E4:G4"/>
    <mergeCell ref="B2:G2"/>
    <mergeCell ref="B4:B5"/>
    <mergeCell ref="C4:C5"/>
    <mergeCell ref="D4:D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BCB0B-422E-4CB5-A406-4BDA12D8939B}">
  <dimension ref="B2:F11"/>
  <sheetViews>
    <sheetView showGridLines="0" workbookViewId="0">
      <selection activeCell="H14" sqref="H14"/>
    </sheetView>
  </sheetViews>
  <sheetFormatPr defaultColWidth="12.7109375" defaultRowHeight="20.100000000000001" customHeight="1" x14ac:dyDescent="0.25"/>
  <cols>
    <col min="1" max="1" width="3.85546875" style="1" customWidth="1"/>
    <col min="2" max="4" width="15.7109375" style="1" customWidth="1"/>
    <col min="5" max="5" width="15.5703125" style="5" customWidth="1"/>
    <col min="6" max="6" width="15.7109375" style="1" customWidth="1"/>
    <col min="7" max="16384" width="12.7109375" style="1"/>
  </cols>
  <sheetData>
    <row r="2" spans="2:6" ht="20.100000000000001" customHeight="1" thickBot="1" x14ac:dyDescent="0.3">
      <c r="B2" s="26" t="s">
        <v>26</v>
      </c>
      <c r="C2" s="26"/>
      <c r="D2" s="26"/>
      <c r="E2" s="26"/>
      <c r="F2" s="26"/>
    </row>
    <row r="3" spans="2:6" ht="20.100000000000001" customHeight="1" thickTop="1" x14ac:dyDescent="0.25"/>
    <row r="4" spans="2:6" ht="20.100000000000001" customHeight="1" x14ac:dyDescent="0.25">
      <c r="B4" s="27" t="s">
        <v>2</v>
      </c>
      <c r="C4" s="27" t="s">
        <v>0</v>
      </c>
      <c r="D4" s="27" t="s">
        <v>1</v>
      </c>
      <c r="E4" s="31" t="s">
        <v>3</v>
      </c>
      <c r="F4" s="31"/>
    </row>
    <row r="5" spans="2:6" ht="20.100000000000001" customHeight="1" x14ac:dyDescent="0.25">
      <c r="B5" s="27"/>
      <c r="C5" s="27"/>
      <c r="D5" s="27"/>
      <c r="E5" s="14" t="s">
        <v>36</v>
      </c>
      <c r="F5" s="15" t="s">
        <v>37</v>
      </c>
    </row>
    <row r="6" spans="2:6" ht="20.100000000000001" customHeight="1" x14ac:dyDescent="0.25">
      <c r="B6" s="8" t="s">
        <v>4</v>
      </c>
      <c r="C6" s="9">
        <v>0.38680555555555557</v>
      </c>
      <c r="D6" s="9">
        <v>0.69791666666666663</v>
      </c>
      <c r="E6" s="8" t="str">
        <f>TEXT(D6-C6,"h")</f>
        <v>7</v>
      </c>
      <c r="F6" s="4" t="str">
        <f>TEXT(D6-C6,"h:mm")</f>
        <v>7:28</v>
      </c>
    </row>
    <row r="7" spans="2:6" ht="20.100000000000001" customHeight="1" x14ac:dyDescent="0.25">
      <c r="B7" s="2" t="s">
        <v>5</v>
      </c>
      <c r="C7" s="3">
        <v>0.41666666666666669</v>
      </c>
      <c r="D7" s="3">
        <v>0.63680555555555551</v>
      </c>
      <c r="E7" s="8" t="str">
        <f t="shared" ref="E7:E11" si="0">TEXT(D7-C7,"h")</f>
        <v>5</v>
      </c>
      <c r="F7" s="4" t="str">
        <f t="shared" ref="F7:F11" si="1">TEXT(D7-C7,"h:mm")</f>
        <v>5:17</v>
      </c>
    </row>
    <row r="8" spans="2:6" ht="20.100000000000001" customHeight="1" x14ac:dyDescent="0.25">
      <c r="B8" s="2" t="s">
        <v>6</v>
      </c>
      <c r="C8" s="3">
        <v>0.42708333333333331</v>
      </c>
      <c r="D8" s="3">
        <v>0.83333333333333337</v>
      </c>
      <c r="E8" s="8" t="str">
        <f t="shared" si="0"/>
        <v>9</v>
      </c>
      <c r="F8" s="4" t="str">
        <f t="shared" si="1"/>
        <v>9:45</v>
      </c>
    </row>
    <row r="9" spans="2:6" ht="20.100000000000001" customHeight="1" x14ac:dyDescent="0.25">
      <c r="B9" s="2" t="s">
        <v>7</v>
      </c>
      <c r="C9" s="3">
        <v>0.375</v>
      </c>
      <c r="D9" s="3">
        <v>0.7729166666666667</v>
      </c>
      <c r="E9" s="8" t="str">
        <f t="shared" si="0"/>
        <v>9</v>
      </c>
      <c r="F9" s="4" t="str">
        <f t="shared" si="1"/>
        <v>9:33</v>
      </c>
    </row>
    <row r="10" spans="2:6" ht="20.100000000000001" customHeight="1" x14ac:dyDescent="0.25">
      <c r="B10" s="2" t="s">
        <v>8</v>
      </c>
      <c r="C10" s="3">
        <v>0.39583333333333331</v>
      </c>
      <c r="D10" s="3">
        <v>0.75</v>
      </c>
      <c r="E10" s="8" t="str">
        <f t="shared" si="0"/>
        <v>8</v>
      </c>
      <c r="F10" s="4" t="str">
        <f t="shared" si="1"/>
        <v>8:30</v>
      </c>
    </row>
    <row r="11" spans="2:6" ht="20.100000000000001" customHeight="1" x14ac:dyDescent="0.25">
      <c r="B11" s="2" t="s">
        <v>9</v>
      </c>
      <c r="C11" s="3">
        <v>0.4513888888888889</v>
      </c>
      <c r="D11" s="3">
        <v>0.82638888888888884</v>
      </c>
      <c r="E11" s="8" t="str">
        <f t="shared" si="0"/>
        <v>9</v>
      </c>
      <c r="F11" s="4" t="str">
        <f t="shared" si="1"/>
        <v>9:00</v>
      </c>
    </row>
  </sheetData>
  <mergeCells count="5">
    <mergeCell ref="B2:F2"/>
    <mergeCell ref="E4:F4"/>
    <mergeCell ref="B4:B5"/>
    <mergeCell ref="C4:C5"/>
    <mergeCell ref="D4:D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D58A2-80F9-4D10-AA37-6AFD646C3EA5}">
  <dimension ref="B2:G10"/>
  <sheetViews>
    <sheetView showGridLines="0" workbookViewId="0">
      <selection activeCell="G8" sqref="G8"/>
    </sheetView>
  </sheetViews>
  <sheetFormatPr defaultColWidth="12.7109375" defaultRowHeight="20.100000000000001" customHeight="1" x14ac:dyDescent="0.25"/>
  <cols>
    <col min="1" max="1" width="3.85546875" style="1" customWidth="1"/>
    <col min="2" max="3" width="15.7109375" style="1" customWidth="1"/>
    <col min="4" max="4" width="20.7109375" style="1" bestFit="1" customWidth="1"/>
    <col min="5" max="5" width="15.140625" style="5" customWidth="1"/>
    <col min="6" max="6" width="12.7109375" style="1"/>
    <col min="7" max="7" width="12.7109375" style="1" customWidth="1"/>
    <col min="8" max="16384" width="12.7109375" style="1"/>
  </cols>
  <sheetData>
    <row r="2" spans="2:7" ht="20.100000000000001" customHeight="1" thickBot="1" x14ac:dyDescent="0.3">
      <c r="B2" s="26" t="s">
        <v>27</v>
      </c>
      <c r="C2" s="26"/>
      <c r="D2" s="26"/>
      <c r="E2" s="1"/>
    </row>
    <row r="3" spans="2:7" ht="20.100000000000001" customHeight="1" thickTop="1" x14ac:dyDescent="0.25"/>
    <row r="4" spans="2:7" ht="20.100000000000001" customHeight="1" x14ac:dyDescent="0.25">
      <c r="B4" s="11" t="s">
        <v>2</v>
      </c>
      <c r="C4" s="17" t="s">
        <v>0</v>
      </c>
      <c r="D4" s="11" t="s">
        <v>35</v>
      </c>
      <c r="E4" s="1"/>
    </row>
    <row r="5" spans="2:7" ht="20.100000000000001" customHeight="1" x14ac:dyDescent="0.25">
      <c r="B5" s="2" t="s">
        <v>4</v>
      </c>
      <c r="C5" s="10">
        <v>0.38680555555555557</v>
      </c>
      <c r="D5" s="4">
        <f ca="1">NOW()-C5</f>
        <v>43392.461942939815</v>
      </c>
      <c r="E5" s="1"/>
      <c r="F5" s="5"/>
      <c r="G5" s="5"/>
    </row>
    <row r="6" spans="2:7" ht="20.100000000000001" customHeight="1" x14ac:dyDescent="0.25">
      <c r="B6" s="2" t="s">
        <v>5</v>
      </c>
      <c r="C6" s="10">
        <v>0.41666666666666669</v>
      </c>
      <c r="D6" s="4">
        <f t="shared" ref="D6:D10" ca="1" si="0">NOW()-C6</f>
        <v>43392.432081828709</v>
      </c>
      <c r="E6" s="1"/>
      <c r="F6" s="5"/>
      <c r="G6" s="5"/>
    </row>
    <row r="7" spans="2:7" ht="20.100000000000001" customHeight="1" x14ac:dyDescent="0.25">
      <c r="B7" s="2" t="s">
        <v>6</v>
      </c>
      <c r="C7" s="10">
        <v>0.42708333333333331</v>
      </c>
      <c r="D7" s="4">
        <f t="shared" ca="1" si="0"/>
        <v>43392.421665162037</v>
      </c>
      <c r="E7" s="1"/>
      <c r="F7" s="5"/>
      <c r="G7" s="5"/>
    </row>
    <row r="8" spans="2:7" ht="20.100000000000001" customHeight="1" x14ac:dyDescent="0.25">
      <c r="B8" s="2" t="s">
        <v>7</v>
      </c>
      <c r="C8" s="10">
        <v>0.375</v>
      </c>
      <c r="D8" s="4">
        <f t="shared" ca="1" si="0"/>
        <v>43392.473748495373</v>
      </c>
      <c r="E8" s="1"/>
      <c r="F8" s="5"/>
      <c r="G8" s="5"/>
    </row>
    <row r="9" spans="2:7" ht="20.100000000000001" customHeight="1" x14ac:dyDescent="0.25">
      <c r="B9" s="2" t="s">
        <v>8</v>
      </c>
      <c r="C9" s="10">
        <v>0.39583333333333331</v>
      </c>
      <c r="D9" s="4">
        <f t="shared" ca="1" si="0"/>
        <v>43392.452915162037</v>
      </c>
      <c r="E9" s="1"/>
      <c r="F9" s="5"/>
      <c r="G9" s="5"/>
    </row>
    <row r="10" spans="2:7" ht="20.100000000000001" customHeight="1" x14ac:dyDescent="0.25">
      <c r="B10" s="2" t="s">
        <v>9</v>
      </c>
      <c r="C10" s="10">
        <v>0.4513888888888889</v>
      </c>
      <c r="D10" s="4">
        <f t="shared" ca="1" si="0"/>
        <v>43392.397359606482</v>
      </c>
      <c r="E10" s="1"/>
      <c r="F10" s="5"/>
      <c r="G10" s="5"/>
    </row>
  </sheetData>
  <mergeCells count="1">
    <mergeCell ref="B2:D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5950AE-9202-4B24-B7FD-630B41DE6BF6}">
  <dimension ref="B2:G10"/>
  <sheetViews>
    <sheetView showGridLines="0" workbookViewId="0">
      <selection activeCell="G11" sqref="G11"/>
    </sheetView>
  </sheetViews>
  <sheetFormatPr defaultColWidth="12.7109375" defaultRowHeight="20.100000000000001" customHeight="1" x14ac:dyDescent="0.25"/>
  <cols>
    <col min="1" max="1" width="3.85546875" style="1" customWidth="1"/>
    <col min="2" max="4" width="15.7109375" style="1" customWidth="1"/>
    <col min="5" max="5" width="15.140625" style="5" customWidth="1"/>
    <col min="6" max="6" width="12.7109375" style="1"/>
    <col min="7" max="7" width="12.7109375" style="1" customWidth="1"/>
    <col min="8" max="16384" width="12.7109375" style="1"/>
  </cols>
  <sheetData>
    <row r="2" spans="2:7" ht="20.100000000000001" customHeight="1" thickBot="1" x14ac:dyDescent="0.3">
      <c r="B2" s="26" t="s">
        <v>38</v>
      </c>
      <c r="C2" s="26"/>
      <c r="D2" s="26"/>
      <c r="E2" s="26"/>
      <c r="F2"/>
      <c r="G2"/>
    </row>
    <row r="3" spans="2:7" ht="20.100000000000001" customHeight="1" thickTop="1" x14ac:dyDescent="0.25"/>
    <row r="4" spans="2:7" ht="20.100000000000001" customHeight="1" x14ac:dyDescent="0.25">
      <c r="B4" s="11" t="s">
        <v>2</v>
      </c>
      <c r="C4" s="11" t="s">
        <v>0</v>
      </c>
      <c r="D4" s="11" t="s">
        <v>1</v>
      </c>
      <c r="E4" s="12" t="s">
        <v>28</v>
      </c>
    </row>
    <row r="5" spans="2:7" ht="20.100000000000001" customHeight="1" x14ac:dyDescent="0.25">
      <c r="B5" s="2" t="s">
        <v>4</v>
      </c>
      <c r="C5" s="3">
        <v>0.38680555555555557</v>
      </c>
      <c r="D5" s="3">
        <f>C5+TIME(8,0,0)</f>
        <v>0.72013888888888888</v>
      </c>
      <c r="E5" s="3">
        <f>D5-TIME(2,0,0)</f>
        <v>0.63680555555555551</v>
      </c>
      <c r="F5" s="5"/>
      <c r="G5" s="5"/>
    </row>
    <row r="6" spans="2:7" ht="20.100000000000001" customHeight="1" x14ac:dyDescent="0.25">
      <c r="B6" s="2" t="s">
        <v>5</v>
      </c>
      <c r="C6" s="3">
        <v>0.41666666666666669</v>
      </c>
      <c r="D6" s="3">
        <f t="shared" ref="D6:D10" si="0">C6+TIME(8,0,0)</f>
        <v>0.75</v>
      </c>
      <c r="E6" s="3">
        <f t="shared" ref="E6:E10" si="1">D6-TIME(2,0,0)</f>
        <v>0.66666666666666663</v>
      </c>
      <c r="F6" s="5"/>
      <c r="G6" s="5"/>
    </row>
    <row r="7" spans="2:7" ht="20.100000000000001" customHeight="1" x14ac:dyDescent="0.25">
      <c r="B7" s="2" t="s">
        <v>6</v>
      </c>
      <c r="C7" s="3">
        <v>0.42708333333333331</v>
      </c>
      <c r="D7" s="3">
        <f t="shared" si="0"/>
        <v>0.76041666666666663</v>
      </c>
      <c r="E7" s="3">
        <f t="shared" si="1"/>
        <v>0.67708333333333326</v>
      </c>
      <c r="F7" s="5"/>
      <c r="G7" s="5"/>
    </row>
    <row r="8" spans="2:7" ht="20.100000000000001" customHeight="1" x14ac:dyDescent="0.25">
      <c r="B8" s="2" t="s">
        <v>7</v>
      </c>
      <c r="C8" s="3">
        <v>0.375</v>
      </c>
      <c r="D8" s="3">
        <f t="shared" si="0"/>
        <v>0.70833333333333326</v>
      </c>
      <c r="E8" s="3">
        <f t="shared" si="1"/>
        <v>0.62499999999999989</v>
      </c>
      <c r="F8" s="5"/>
      <c r="G8" s="5"/>
    </row>
    <row r="9" spans="2:7" ht="20.100000000000001" customHeight="1" x14ac:dyDescent="0.25">
      <c r="B9" s="2" t="s">
        <v>8</v>
      </c>
      <c r="C9" s="3">
        <v>0.39583333333333331</v>
      </c>
      <c r="D9" s="3">
        <f t="shared" si="0"/>
        <v>0.72916666666666663</v>
      </c>
      <c r="E9" s="3">
        <f t="shared" si="1"/>
        <v>0.64583333333333326</v>
      </c>
      <c r="F9" s="5"/>
      <c r="G9" s="5"/>
    </row>
    <row r="10" spans="2:7" ht="20.100000000000001" customHeight="1" x14ac:dyDescent="0.25">
      <c r="B10" s="2" t="s">
        <v>9</v>
      </c>
      <c r="C10" s="3">
        <v>0.4513888888888889</v>
      </c>
      <c r="D10" s="3">
        <f t="shared" si="0"/>
        <v>0.78472222222222221</v>
      </c>
      <c r="E10" s="3">
        <f t="shared" si="1"/>
        <v>0.70138888888888884</v>
      </c>
      <c r="F10" s="5"/>
      <c r="G10" s="5"/>
    </row>
  </sheetData>
  <mergeCells count="1">
    <mergeCell ref="B2:E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3B1C3-2CE3-4E56-825E-70141B9F026E}">
  <dimension ref="B2:G11"/>
  <sheetViews>
    <sheetView showGridLines="0" workbookViewId="0">
      <selection activeCell="E11" sqref="E11"/>
    </sheetView>
  </sheetViews>
  <sheetFormatPr defaultColWidth="12.7109375" defaultRowHeight="20.100000000000001" customHeight="1" x14ac:dyDescent="0.25"/>
  <cols>
    <col min="1" max="1" width="3.85546875" style="1" customWidth="1"/>
    <col min="2" max="2" width="12.7109375" style="1"/>
    <col min="3" max="3" width="15" style="1" customWidth="1"/>
    <col min="4" max="4" width="14.7109375" style="1" customWidth="1"/>
    <col min="5" max="5" width="15.140625" style="5" customWidth="1"/>
    <col min="6" max="6" width="12.7109375" style="1"/>
    <col min="7" max="7" width="12.7109375" style="1" customWidth="1"/>
    <col min="8" max="16384" width="12.7109375" style="1"/>
  </cols>
  <sheetData>
    <row r="2" spans="2:7" ht="20.100000000000001" customHeight="1" thickBot="1" x14ac:dyDescent="0.3">
      <c r="B2" s="26" t="s">
        <v>29</v>
      </c>
      <c r="C2" s="26"/>
      <c r="D2" s="26"/>
      <c r="E2" s="26"/>
      <c r="F2"/>
      <c r="G2"/>
    </row>
    <row r="3" spans="2:7" ht="20.100000000000001" customHeight="1" thickTop="1" x14ac:dyDescent="0.25"/>
    <row r="4" spans="2:7" ht="20.100000000000001" customHeight="1" x14ac:dyDescent="0.25">
      <c r="B4" s="11" t="s">
        <v>2</v>
      </c>
      <c r="C4" s="11" t="s">
        <v>0</v>
      </c>
      <c r="D4" s="11" t="s">
        <v>1</v>
      </c>
      <c r="E4" s="12" t="s">
        <v>3</v>
      </c>
    </row>
    <row r="5" spans="2:7" ht="20.100000000000001" customHeight="1" x14ac:dyDescent="0.25">
      <c r="B5" s="2" t="s">
        <v>4</v>
      </c>
      <c r="C5" s="3">
        <v>0.38680555555555557</v>
      </c>
      <c r="D5" s="3">
        <v>0.69791666666666663</v>
      </c>
      <c r="E5" s="4">
        <f>D5-C5</f>
        <v>0.31111111111111106</v>
      </c>
      <c r="F5" s="5"/>
      <c r="G5" s="5"/>
    </row>
    <row r="6" spans="2:7" ht="20.100000000000001" customHeight="1" x14ac:dyDescent="0.25">
      <c r="B6" s="2" t="s">
        <v>5</v>
      </c>
      <c r="C6" s="3">
        <v>0.41666666666666669</v>
      </c>
      <c r="D6" s="3">
        <v>0.63680555555555551</v>
      </c>
      <c r="E6" s="4">
        <f t="shared" ref="E6:E10" si="0">D6-C6</f>
        <v>0.22013888888888883</v>
      </c>
      <c r="F6" s="5"/>
      <c r="G6" s="5"/>
    </row>
    <row r="7" spans="2:7" ht="20.100000000000001" customHeight="1" x14ac:dyDescent="0.25">
      <c r="B7" s="2" t="s">
        <v>6</v>
      </c>
      <c r="C7" s="3">
        <v>0.42708333333333331</v>
      </c>
      <c r="D7" s="3">
        <v>0.83333333333333337</v>
      </c>
      <c r="E7" s="4">
        <f t="shared" si="0"/>
        <v>0.40625000000000006</v>
      </c>
      <c r="F7" s="5"/>
      <c r="G7" s="5"/>
    </row>
    <row r="8" spans="2:7" ht="20.100000000000001" customHeight="1" x14ac:dyDescent="0.25">
      <c r="B8" s="2" t="s">
        <v>7</v>
      </c>
      <c r="C8" s="3">
        <v>0.375</v>
      </c>
      <c r="D8" s="3">
        <v>0.7729166666666667</v>
      </c>
      <c r="E8" s="4">
        <f t="shared" si="0"/>
        <v>0.3979166666666667</v>
      </c>
      <c r="F8" s="5"/>
      <c r="G8" s="5"/>
    </row>
    <row r="9" spans="2:7" ht="20.100000000000001" customHeight="1" x14ac:dyDescent="0.25">
      <c r="B9" s="2" t="s">
        <v>8</v>
      </c>
      <c r="C9" s="3">
        <v>0.39583333333333331</v>
      </c>
      <c r="D9" s="3">
        <v>0.75</v>
      </c>
      <c r="E9" s="4">
        <f t="shared" si="0"/>
        <v>0.35416666666666669</v>
      </c>
      <c r="F9" s="5"/>
      <c r="G9" s="5"/>
    </row>
    <row r="10" spans="2:7" ht="20.100000000000001" customHeight="1" x14ac:dyDescent="0.25">
      <c r="B10" s="2" t="s">
        <v>9</v>
      </c>
      <c r="C10" s="3">
        <v>0.4513888888888889</v>
      </c>
      <c r="D10" s="3">
        <v>0.82638888888888884</v>
      </c>
      <c r="E10" s="4">
        <f t="shared" si="0"/>
        <v>0.37499999999999994</v>
      </c>
      <c r="F10" s="5"/>
      <c r="G10" s="5"/>
    </row>
    <row r="11" spans="2:7" ht="20.100000000000001" customHeight="1" x14ac:dyDescent="0.25">
      <c r="B11" s="32" t="s">
        <v>39</v>
      </c>
      <c r="C11" s="33"/>
      <c r="D11" s="34"/>
      <c r="E11" s="7">
        <f>SUM(E5:E10)*24</f>
        <v>49.55</v>
      </c>
    </row>
  </sheetData>
  <mergeCells count="2">
    <mergeCell ref="B2:E2"/>
    <mergeCell ref="B11:D1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1E2B3-6F39-45F9-A061-F830790FDCAF}">
  <dimension ref="B2:I10"/>
  <sheetViews>
    <sheetView showGridLines="0" workbookViewId="0">
      <selection activeCell="I15" sqref="I15"/>
    </sheetView>
  </sheetViews>
  <sheetFormatPr defaultColWidth="12.7109375" defaultRowHeight="20.100000000000001" customHeight="1" x14ac:dyDescent="0.25"/>
  <cols>
    <col min="1" max="1" width="3.85546875" style="1" customWidth="1"/>
    <col min="2" max="2" width="8" style="1" bestFit="1" customWidth="1"/>
    <col min="3" max="3" width="11.140625" style="1" bestFit="1" customWidth="1"/>
    <col min="4" max="4" width="10" style="1" bestFit="1" customWidth="1"/>
    <col min="5" max="5" width="17.42578125" style="5" bestFit="1" customWidth="1"/>
    <col min="6" max="6" width="21.5703125" style="1" bestFit="1" customWidth="1"/>
    <col min="7" max="7" width="12.7109375" style="1" customWidth="1"/>
    <col min="8" max="16384" width="12.7109375" style="1"/>
  </cols>
  <sheetData>
    <row r="2" spans="2:9" ht="20.100000000000001" customHeight="1" thickBot="1" x14ac:dyDescent="0.3">
      <c r="B2" s="35" t="s">
        <v>40</v>
      </c>
      <c r="C2" s="35"/>
      <c r="D2" s="35"/>
      <c r="E2" s="35"/>
      <c r="F2" s="35"/>
      <c r="G2"/>
    </row>
    <row r="3" spans="2:9" ht="20.100000000000001" customHeight="1" thickTop="1" x14ac:dyDescent="0.25"/>
    <row r="4" spans="2:9" ht="20.100000000000001" customHeight="1" x14ac:dyDescent="0.25">
      <c r="B4" s="11" t="s">
        <v>2</v>
      </c>
      <c r="C4" s="11" t="s">
        <v>0</v>
      </c>
      <c r="D4" s="11" t="s">
        <v>1</v>
      </c>
      <c r="E4" s="11" t="s">
        <v>34</v>
      </c>
      <c r="F4" s="11" t="s">
        <v>41</v>
      </c>
    </row>
    <row r="5" spans="2:9" ht="20.100000000000001" customHeight="1" x14ac:dyDescent="0.25">
      <c r="B5" s="8" t="s">
        <v>4</v>
      </c>
      <c r="C5" s="20">
        <v>0.38680555555555557</v>
      </c>
      <c r="D5" s="20">
        <v>0.69791666666666663</v>
      </c>
      <c r="E5" s="19">
        <f>D5-C5</f>
        <v>0.31111111111111106</v>
      </c>
      <c r="F5" s="18">
        <f>E5+TIME(1,0,0)</f>
        <v>0.35277777777777775</v>
      </c>
      <c r="G5" s="5"/>
      <c r="I5" s="25"/>
    </row>
    <row r="6" spans="2:9" ht="20.100000000000001" customHeight="1" x14ac:dyDescent="0.25">
      <c r="B6" s="2" t="s">
        <v>5</v>
      </c>
      <c r="C6" s="21">
        <v>0.41666666666666669</v>
      </c>
      <c r="D6" s="21">
        <v>0.63680555555555551</v>
      </c>
      <c r="E6" s="19">
        <f t="shared" ref="E6:E10" si="0">D6-C6</f>
        <v>0.22013888888888883</v>
      </c>
      <c r="F6" s="18">
        <f t="shared" ref="F6:F10" si="1">E6+TIME(1,0,0)</f>
        <v>0.26180555555555551</v>
      </c>
      <c r="G6" s="5"/>
    </row>
    <row r="7" spans="2:9" ht="20.100000000000001" customHeight="1" x14ac:dyDescent="0.25">
      <c r="B7" s="2" t="s">
        <v>6</v>
      </c>
      <c r="C7" s="21">
        <v>0.42708333333333331</v>
      </c>
      <c r="D7" s="21">
        <v>0.83333333333333337</v>
      </c>
      <c r="E7" s="19">
        <f t="shared" si="0"/>
        <v>0.40625000000000006</v>
      </c>
      <c r="F7" s="18">
        <f t="shared" si="1"/>
        <v>0.44791666666666674</v>
      </c>
      <c r="G7" s="5"/>
    </row>
    <row r="8" spans="2:9" ht="20.100000000000001" customHeight="1" x14ac:dyDescent="0.25">
      <c r="B8" s="2" t="s">
        <v>7</v>
      </c>
      <c r="C8" s="21">
        <v>0.375</v>
      </c>
      <c r="D8" s="21">
        <v>0.7729166666666667</v>
      </c>
      <c r="E8" s="19">
        <f t="shared" si="0"/>
        <v>0.3979166666666667</v>
      </c>
      <c r="F8" s="18">
        <f t="shared" si="1"/>
        <v>0.43958333333333338</v>
      </c>
      <c r="G8" s="5"/>
    </row>
    <row r="9" spans="2:9" ht="20.100000000000001" customHeight="1" x14ac:dyDescent="0.25">
      <c r="B9" s="2" t="s">
        <v>8</v>
      </c>
      <c r="C9" s="21">
        <v>0.39583333333333331</v>
      </c>
      <c r="D9" s="21">
        <v>0.75</v>
      </c>
      <c r="E9" s="19">
        <f t="shared" si="0"/>
        <v>0.35416666666666669</v>
      </c>
      <c r="F9" s="18">
        <f t="shared" si="1"/>
        <v>0.39583333333333337</v>
      </c>
      <c r="G9" s="5"/>
    </row>
    <row r="10" spans="2:9" ht="20.100000000000001" customHeight="1" x14ac:dyDescent="0.25">
      <c r="B10" s="2" t="s">
        <v>9</v>
      </c>
      <c r="C10" s="21">
        <v>0.4513888888888889</v>
      </c>
      <c r="D10" s="21">
        <v>0.82638888888888884</v>
      </c>
      <c r="E10" s="19">
        <f t="shared" si="0"/>
        <v>0.37499999999999994</v>
      </c>
      <c r="F10" s="18">
        <f t="shared" si="1"/>
        <v>0.41666666666666663</v>
      </c>
      <c r="G10" s="5"/>
    </row>
  </sheetData>
  <mergeCells count="1">
    <mergeCell ref="B2:F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Simple Addition or Subtraction</vt:lpstr>
      <vt:lpstr>Using TIMEVALUE Function</vt:lpstr>
      <vt:lpstr>Using TIME Function</vt:lpstr>
      <vt:lpstr>Time Difference in Hrs,Mins,Sec</vt:lpstr>
      <vt:lpstr>Time Difference Using TEXT Func</vt:lpstr>
      <vt:lpstr>Calculating Elapsed Time</vt:lpstr>
      <vt:lpstr>Add or Subtract Hour or Minute</vt:lpstr>
      <vt:lpstr>Sum Several Times in Excel</vt:lpstr>
      <vt:lpstr>Add &amp; Subtract Military Time</vt:lpstr>
      <vt:lpstr>Adding Time Over 24 Hours</vt:lpstr>
      <vt:lpstr>Add Time in Excel Automatically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Nayeem</cp:lastModifiedBy>
  <dcterms:created xsi:type="dcterms:W3CDTF">2022-10-16T08:59:05Z</dcterms:created>
  <dcterms:modified xsi:type="dcterms:W3CDTF">2022-10-20T14:22:11Z</dcterms:modified>
</cp:coreProperties>
</file>