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46\how to determine protein concentration from standard curve in excel\"/>
    </mc:Choice>
  </mc:AlternateContent>
  <xr:revisionPtr revIDLastSave="0" documentId="13_ncr:1_{F65D5772-C707-41F9-8CA0-01697339852D}" xr6:coauthVersionLast="47" xr6:coauthVersionMax="47" xr10:uidLastSave="{00000000-0000-0000-0000-000000000000}"/>
  <bookViews>
    <workbookView xWindow="-120" yWindow="-120" windowWidth="29040" windowHeight="15840" activeTab="1" xr2:uid="{5F4E2A20-D99A-479F-AE41-D6A8DB990EA4}"/>
  </bookViews>
  <sheets>
    <sheet name="Linear Equation Formula" sheetId="1" r:id="rId1"/>
    <sheet name="TREND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2" l="1" a="1"/>
  <c r="B13" i="2" s="1"/>
  <c r="B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<sst xmlns="http://schemas.openxmlformats.org/spreadsheetml/2006/main" count="12" uniqueCount="8">
  <si>
    <t>Use of TREND Function</t>
  </si>
  <si>
    <t>Use of Linear Equation Formula</t>
  </si>
  <si>
    <t>Known Protein Concentration (g/L)</t>
  </si>
  <si>
    <t>Absorbance at 610 nm</t>
  </si>
  <si>
    <t>Unknown Sample Absorbance</t>
  </si>
  <si>
    <t>Unknown Sample Concentration</t>
  </si>
  <si>
    <t>m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</si>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</sst>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9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2" fillId="2" borderId="1" xfId="1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Standard</a:t>
            </a:r>
            <a:r>
              <a:rPr lang="en-US" b="1" baseline="0">
                <a:solidFill>
                  <a:sysClr val="windowText" lastClr="000000"/>
                </a:solidFill>
              </a:rPr>
              <a:t>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'Linear Equation Formula'!$C$4</c:f>
              <c:strCache>
                <c:ptCount val="1"/>
                <c:pt idx="0">
                  <c:v>Absorbance at 610 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1.3402449693788277E-2"/>
                  <c:y val="-3.2824074074074075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="1" baseline="0">
                        <a:solidFill>
                          <a:sysClr val="windowText" lastClr="000000"/>
                        </a:solidFill>
                      </a:rPr>
                      <a:t>y = 0.0292x - 0.0828</a:t>
                    </a:r>
                    <a:endParaRPr lang="en-US" b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'Linear Equation Formula'!$B$5:$B$10</c:f>
              <c:numCache>
                <c:formatCode>General</c:formatCode>
                <c:ptCount val="6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</c:numCache>
            </c:numRef>
          </c:xVal>
          <c:yVal>
            <c:numRef>
              <c:f>'Linear Equation Formula'!$C$5:$C$10</c:f>
              <c:numCache>
                <c:formatCode>General</c:formatCode>
                <c:ptCount val="6"/>
                <c:pt idx="0" formatCode="0.000">
                  <c:v>0.222</c:v>
                </c:pt>
                <c:pt idx="1">
                  <c:v>0.41699999999999998</c:v>
                </c:pt>
                <c:pt idx="2">
                  <c:v>0.75800000000000001</c:v>
                </c:pt>
                <c:pt idx="3" formatCode="0.000">
                  <c:v>1.26</c:v>
                </c:pt>
                <c:pt idx="4">
                  <c:v>1.399</c:v>
                </c:pt>
                <c:pt idx="5">
                  <c:v>1.575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80-4825-A0D1-2787731AB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5768063"/>
        <c:axId val="1265768895"/>
      </c:scatterChart>
      <c:valAx>
        <c:axId val="12657680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Known Protein Concentration (g/L)</a:t>
                </a:r>
              </a:p>
            </c:rich>
          </c:tx>
          <c:layout>
            <c:manualLayout>
              <c:xMode val="edge"/>
              <c:yMode val="edge"/>
              <c:x val="0.35186679790026248"/>
              <c:y val="0.878680373286672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768895"/>
        <c:crosses val="autoZero"/>
        <c:crossBetween val="midCat"/>
      </c:valAx>
      <c:valAx>
        <c:axId val="1265768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Absorbance at 610 nm</a:t>
                </a:r>
              </a:p>
            </c:rich>
          </c:tx>
          <c:layout>
            <c:manualLayout>
              <c:xMode val="edge"/>
              <c:yMode val="edge"/>
              <c:x val="1.6666666666666666E-2"/>
              <c:y val="0.266427529892096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768063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Standard</a:t>
            </a:r>
            <a:r>
              <a:rPr lang="en-US" b="1" baseline="0">
                <a:solidFill>
                  <a:sysClr val="windowText" lastClr="000000"/>
                </a:solidFill>
              </a:rPr>
              <a:t> Curve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TREND!$C$4</c:f>
              <c:strCache>
                <c:ptCount val="1"/>
                <c:pt idx="0">
                  <c:v>Absorbance at 610 nm</c:v>
                </c:pt>
              </c:strCache>
            </c:strRef>
          </c:tx>
          <c:spPr>
            <a:ln w="19050">
              <a:noFill/>
            </a:ln>
          </c:spPr>
          <c:xVal>
            <c:numRef>
              <c:f>TREND!$B$5:$B$10</c:f>
              <c:numCache>
                <c:formatCode>General</c:formatCode>
                <c:ptCount val="6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</c:numCache>
            </c:numRef>
          </c:xVal>
          <c:yVal>
            <c:numRef>
              <c:f>TREND!$C$5:$C$10</c:f>
              <c:numCache>
                <c:formatCode>General</c:formatCode>
                <c:ptCount val="6"/>
                <c:pt idx="0" formatCode="0.000">
                  <c:v>0.222</c:v>
                </c:pt>
                <c:pt idx="1">
                  <c:v>0.41699999999999998</c:v>
                </c:pt>
                <c:pt idx="2">
                  <c:v>0.75800000000000001</c:v>
                </c:pt>
                <c:pt idx="3" formatCode="0.000">
                  <c:v>1.26</c:v>
                </c:pt>
                <c:pt idx="4">
                  <c:v>1.399</c:v>
                </c:pt>
                <c:pt idx="5">
                  <c:v>1.575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01E-41C7-96DB-B5FD763CE25D}"/>
            </c:ext>
          </c:extLst>
        </c:ser>
        <c:ser>
          <c:idx val="0"/>
          <c:order val="1"/>
          <c:tx>
            <c:strRef>
              <c:f>'Linear Equation Formula'!$C$4</c:f>
              <c:strCache>
                <c:ptCount val="1"/>
                <c:pt idx="0">
                  <c:v>Absorbance at 610 nm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1.3402449693788277E-2"/>
                  <c:y val="-3.2824074074074075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="1" baseline="0">
                        <a:solidFill>
                          <a:sysClr val="windowText" lastClr="000000"/>
                        </a:solidFill>
                      </a:rPr>
                      <a:t>y = 0.0292x - 0.0828</a:t>
                    </a:r>
                    <a:endParaRPr lang="en-US" b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</c:trendlineLbl>
          </c:trendline>
          <c:xVal>
            <c:numRef>
              <c:f>'Linear Equation Formula'!$B$5:$B$10</c:f>
              <c:numCache>
                <c:formatCode>General</c:formatCode>
                <c:ptCount val="6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</c:numCache>
            </c:numRef>
          </c:xVal>
          <c:yVal>
            <c:numRef>
              <c:f>'Linear Equation Formula'!$C$5:$C$10</c:f>
              <c:numCache>
                <c:formatCode>General</c:formatCode>
                <c:ptCount val="6"/>
                <c:pt idx="0" formatCode="0.000">
                  <c:v>0.222</c:v>
                </c:pt>
                <c:pt idx="1">
                  <c:v>0.41699999999999998</c:v>
                </c:pt>
                <c:pt idx="2">
                  <c:v>0.75800000000000001</c:v>
                </c:pt>
                <c:pt idx="3" formatCode="0.000">
                  <c:v>1.26</c:v>
                </c:pt>
                <c:pt idx="4">
                  <c:v>1.399</c:v>
                </c:pt>
                <c:pt idx="5">
                  <c:v>1.575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01E-41C7-96DB-B5FD763CE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5768063"/>
        <c:axId val="1265768895"/>
      </c:scatterChart>
      <c:valAx>
        <c:axId val="12657680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Known Protein Concentration (g/L)</a:t>
                </a:r>
              </a:p>
            </c:rich>
          </c:tx>
          <c:layout>
            <c:manualLayout>
              <c:xMode val="edge"/>
              <c:yMode val="edge"/>
              <c:x val="0.35186679790026248"/>
              <c:y val="0.8786803732866724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768895"/>
        <c:crosses val="autoZero"/>
        <c:crossBetween val="midCat"/>
      </c:valAx>
      <c:valAx>
        <c:axId val="126576889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Absorbance at 610 nm</a:t>
                </a:r>
              </a:p>
            </c:rich>
          </c:tx>
          <c:layout>
            <c:manualLayout>
              <c:xMode val="edge"/>
              <c:yMode val="edge"/>
              <c:x val="1.6666666666666666E-2"/>
              <c:y val="0.2664275298920968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768063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123824</xdr:colOff>
      <xdr:row>1</xdr:row>
      <xdr:rowOff>223837</xdr:rowOff>
    </xdr:from>
    <xdr:to>
      <xdr:col>10</xdr:col>
      <xdr:colOff>314324</xdr:colOff>
      <xdr:row>13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462B600-F81C-63D6-8CC1-6F196AD7CC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209549</xdr:colOff>
      <xdr:row>1</xdr:row>
      <xdr:rowOff>33337</xdr:rowOff>
    </xdr:from>
    <xdr:to>
      <xdr:col>10</xdr:col>
      <xdr:colOff>142874</xdr:colOff>
      <xdr:row>13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0E07003-5751-A576-DD60-CA55F78347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10E60-924C-463B-9B56-F91BAF6A73D8}">
  <dimension ref="B2:I16"/>
  <sheetViews>
    <sheetView showGridLines="0" workbookViewId="0">
      <selection activeCell="E23" sqref="E23"/>
    </sheetView>
  </sheetViews>
  <sheetFormatPr defaultRowHeight="20.100000000000001" customHeight="1" x14ac:dyDescent="0.25"/>
  <cols>
    <col min="1" max="1" width="4.7109375" style="1" customWidth="1"/>
    <col min="2" max="2" width="36.28515625" style="1" bestFit="1" customWidth="1"/>
    <col min="3" max="3" width="27.85546875" style="1" bestFit="1" customWidth="1"/>
    <col min="4" max="4" width="14.85546875" style="1" customWidth="1"/>
    <col min="5" max="5" width="17.5703125" style="1" customWidth="1"/>
    <col min="6" max="6" width="9.140625" style="1"/>
    <col min="7" max="7" width="10.140625" style="1" bestFit="1" customWidth="1"/>
    <col min="8" max="8" width="8.85546875" style="1" bestFit="1" customWidth="1"/>
    <col min="9" max="9" width="11.5703125" style="1" bestFit="1" customWidth="1"/>
    <col min="10" max="16384" width="9.140625" style="1"/>
  </cols>
  <sheetData>
    <row r="2" spans="2:9" ht="20.100000000000001" customHeight="1" thickBot="1" x14ac:dyDescent="0.3">
      <c r="B2" s="3" t="s">
        <v>1</v>
      </c>
      <c r="C2" s="3"/>
      <c r="D2"/>
      <c r="G2"/>
      <c r="H2"/>
      <c r="I2"/>
    </row>
    <row r="3" spans="2:9" ht="20.100000000000001" customHeight="1" thickTop="1" x14ac:dyDescent="0.25">
      <c r="G3"/>
      <c r="H3"/>
      <c r="I3"/>
    </row>
    <row r="4" spans="2:9" ht="20.100000000000001" customHeight="1" x14ac:dyDescent="0.25">
      <c r="B4" s="4" t="s">
        <v>2</v>
      </c>
      <c r="C4" s="4" t="s">
        <v>3</v>
      </c>
      <c r="D4"/>
      <c r="G4"/>
      <c r="H4"/>
      <c r="I4"/>
    </row>
    <row r="5" spans="2:9" ht="20.100000000000001" customHeight="1" x14ac:dyDescent="0.25">
      <c r="B5" s="2">
        <v>10</v>
      </c>
      <c r="C5" s="5">
        <v>0.222</v>
      </c>
      <c r="D5"/>
      <c r="G5"/>
      <c r="H5"/>
      <c r="I5"/>
    </row>
    <row r="6" spans="2:9" ht="20.100000000000001" customHeight="1" x14ac:dyDescent="0.25">
      <c r="B6" s="2">
        <v>20</v>
      </c>
      <c r="C6" s="2">
        <v>0.41699999999999998</v>
      </c>
      <c r="D6"/>
      <c r="G6"/>
      <c r="H6"/>
      <c r="I6"/>
    </row>
    <row r="7" spans="2:9" ht="20.100000000000001" customHeight="1" x14ac:dyDescent="0.25">
      <c r="B7" s="2">
        <v>30</v>
      </c>
      <c r="C7" s="2">
        <v>0.75800000000000001</v>
      </c>
      <c r="D7"/>
      <c r="G7"/>
      <c r="H7"/>
      <c r="I7"/>
    </row>
    <row r="8" spans="2:9" ht="20.100000000000001" customHeight="1" x14ac:dyDescent="0.25">
      <c r="B8" s="2">
        <v>40</v>
      </c>
      <c r="C8" s="5">
        <v>1.26</v>
      </c>
      <c r="D8"/>
      <c r="G8"/>
      <c r="H8"/>
      <c r="I8"/>
    </row>
    <row r="9" spans="2:9" ht="20.100000000000001" customHeight="1" x14ac:dyDescent="0.25">
      <c r="B9" s="2">
        <v>50</v>
      </c>
      <c r="C9" s="2">
        <v>1.399</v>
      </c>
      <c r="D9"/>
      <c r="G9"/>
      <c r="H9"/>
      <c r="I9"/>
    </row>
    <row r="10" spans="2:9" ht="20.100000000000001" customHeight="1" x14ac:dyDescent="0.25">
      <c r="B10" s="2">
        <v>60</v>
      </c>
      <c r="C10" s="2">
        <v>1.575</v>
      </c>
      <c r="D10"/>
      <c r="G10"/>
      <c r="H10"/>
      <c r="I10"/>
    </row>
    <row r="12" spans="2:9" ht="20.100000000000001" customHeight="1" x14ac:dyDescent="0.25">
      <c r="B12" s="7" t="s">
        <v>6</v>
      </c>
      <c r="C12" s="7">
        <v>2.92E-2</v>
      </c>
    </row>
    <row r="13" spans="2:9" ht="20.100000000000001" customHeight="1" x14ac:dyDescent="0.25">
      <c r="B13" s="6" t="s">
        <v>7</v>
      </c>
      <c r="C13" s="6">
        <v>-8.2799999999999999E-2</v>
      </c>
    </row>
    <row r="15" spans="2:9" ht="20.100000000000001" customHeight="1" x14ac:dyDescent="0.25">
      <c r="B15" s="8" t="s">
        <v>5</v>
      </c>
      <c r="C15" s="8" t="s">
        <v>4</v>
      </c>
    </row>
    <row r="16" spans="2:9" ht="20.100000000000001" customHeight="1" x14ac:dyDescent="0.25">
      <c r="B16" s="2">
        <f>(C16-C13)/C12</f>
        <v>32.253424657534246</v>
      </c>
      <c r="C16" s="2">
        <v>0.85899999999999999</v>
      </c>
    </row>
  </sheetData>
  <mergeCells count="1">
    <mergeCell ref="B2:C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9E6A3-EF88-415C-9A00-0AAD2AD1C41E}">
  <dimension ref="B2:I13"/>
  <sheetViews>
    <sheetView showGridLines="0" tabSelected="1" workbookViewId="0">
      <selection activeCell="B14" sqref="B14"/>
    </sheetView>
  </sheetViews>
  <sheetFormatPr defaultRowHeight="20.100000000000001" customHeight="1" x14ac:dyDescent="0.25"/>
  <cols>
    <col min="1" max="1" width="4" style="1" customWidth="1"/>
    <col min="2" max="2" width="36.28515625" style="1" bestFit="1" customWidth="1"/>
    <col min="3" max="3" width="28" style="1" bestFit="1" customWidth="1"/>
    <col min="4" max="4" width="14.85546875" style="1" customWidth="1"/>
    <col min="5" max="5" width="20.140625" style="1" customWidth="1"/>
    <col min="6" max="6" width="11" style="1" customWidth="1"/>
    <col min="7" max="7" width="10.140625" style="1" bestFit="1" customWidth="1"/>
    <col min="8" max="8" width="8.85546875" style="1" bestFit="1" customWidth="1"/>
    <col min="9" max="9" width="11.5703125" style="1" bestFit="1" customWidth="1"/>
    <col min="10" max="16384" width="9.140625" style="1"/>
  </cols>
  <sheetData>
    <row r="2" spans="2:9" ht="20.100000000000001" customHeight="1" thickBot="1" x14ac:dyDescent="0.3">
      <c r="B2" s="3" t="s">
        <v>0</v>
      </c>
      <c r="C2" s="3"/>
      <c r="D2"/>
      <c r="G2"/>
      <c r="H2"/>
      <c r="I2"/>
    </row>
    <row r="3" spans="2:9" ht="20.100000000000001" customHeight="1" thickTop="1" x14ac:dyDescent="0.25">
      <c r="G3"/>
      <c r="H3"/>
      <c r="I3"/>
    </row>
    <row r="4" spans="2:9" ht="20.100000000000001" customHeight="1" x14ac:dyDescent="0.25">
      <c r="B4" s="4" t="s">
        <v>2</v>
      </c>
      <c r="C4" s="4" t="s">
        <v>3</v>
      </c>
      <c r="D4"/>
      <c r="G4"/>
      <c r="H4"/>
      <c r="I4"/>
    </row>
    <row r="5" spans="2:9" ht="20.100000000000001" customHeight="1" x14ac:dyDescent="0.25">
      <c r="B5" s="2">
        <v>10</v>
      </c>
      <c r="C5" s="5">
        <v>0.222</v>
      </c>
      <c r="D5"/>
      <c r="G5"/>
      <c r="H5"/>
      <c r="I5"/>
    </row>
    <row r="6" spans="2:9" ht="20.100000000000001" customHeight="1" x14ac:dyDescent="0.25">
      <c r="B6" s="2">
        <v>20</v>
      </c>
      <c r="C6" s="2">
        <v>0.41699999999999998</v>
      </c>
      <c r="D6"/>
      <c r="G6"/>
      <c r="H6"/>
      <c r="I6"/>
    </row>
    <row r="7" spans="2:9" ht="20.100000000000001" customHeight="1" x14ac:dyDescent="0.25">
      <c r="B7" s="2">
        <v>30</v>
      </c>
      <c r="C7" s="2">
        <v>0.75800000000000001</v>
      </c>
      <c r="D7"/>
      <c r="G7"/>
      <c r="H7"/>
      <c r="I7"/>
    </row>
    <row r="8" spans="2:9" ht="20.100000000000001" customHeight="1" x14ac:dyDescent="0.25">
      <c r="B8" s="2">
        <v>40</v>
      </c>
      <c r="C8" s="5">
        <v>1.26</v>
      </c>
      <c r="D8"/>
      <c r="G8"/>
      <c r="H8"/>
      <c r="I8"/>
    </row>
    <row r="9" spans="2:9" ht="20.100000000000001" customHeight="1" x14ac:dyDescent="0.25">
      <c r="B9" s="2">
        <v>50</v>
      </c>
      <c r="C9" s="2">
        <v>1.399</v>
      </c>
      <c r="D9"/>
      <c r="G9"/>
      <c r="H9"/>
      <c r="I9"/>
    </row>
    <row r="10" spans="2:9" ht="20.100000000000001" customHeight="1" x14ac:dyDescent="0.25">
      <c r="B10" s="2">
        <v>60</v>
      </c>
      <c r="C10" s="2">
        <v>1.575</v>
      </c>
      <c r="D10"/>
      <c r="G10"/>
      <c r="H10"/>
      <c r="I10"/>
    </row>
    <row r="12" spans="2:9" ht="20.100000000000001" customHeight="1" x14ac:dyDescent="0.25">
      <c r="B12" s="8" t="s">
        <v>5</v>
      </c>
      <c r="C12" s="8" t="s">
        <v>4</v>
      </c>
    </row>
    <row r="13" spans="2:9" ht="20.100000000000001" customHeight="1" x14ac:dyDescent="0.25">
      <c r="B13" s="2" cm="1">
        <f t="array" ref="B13">TREND(B5:B10,C5:C10,C13)</f>
        <v>32.361229780635881</v>
      </c>
      <c r="C13" s="2">
        <v>0.85899999999999999</v>
      </c>
    </row>
  </sheetData>
  <mergeCells count="1">
    <mergeCell ref="B2:C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Linear Equation Formula</vt:lpstr>
      <vt:lpstr>TREND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2022-06-06T04:08:07Z</dcterms:created>
  <dcterms:modified xsi:type="dcterms:W3CDTF">2022-09-12T09:19:17Z</dcterms:modified>
</cp:coreProperties>
</file>