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afiul Haq\Desktop\Exceldemy\55-0113\"/>
    </mc:Choice>
  </mc:AlternateContent>
  <xr:revisionPtr revIDLastSave="0" documentId="13_ncr:1_{40BA40C3-96F6-4369-B8E2-55F416C08E45}" xr6:coauthVersionLast="47" xr6:coauthVersionMax="47" xr10:uidLastSave="{00000000-0000-0000-0000-000000000000}"/>
  <bookViews>
    <workbookView xWindow="810" yWindow="-120" windowWidth="28110" windowHeight="16440" activeTab="2" xr2:uid="{00000000-000D-0000-FFFF-FFFF00000000}"/>
  </bookViews>
  <sheets>
    <sheet name="main" sheetId="5" r:id="rId1"/>
    <sheet name="IS" sheetId="6" r:id="rId2"/>
    <sheet name="OES" sheetId="7" r:id="rId3"/>
    <sheet name="BS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6" l="1"/>
  <c r="C10" i="6" s="1"/>
  <c r="C22" i="8"/>
  <c r="C21" i="8"/>
  <c r="C20" i="8"/>
  <c r="C19" i="8"/>
  <c r="C18" i="8"/>
  <c r="C14" i="8"/>
  <c r="C13" i="8"/>
  <c r="C12" i="8"/>
  <c r="C11" i="8"/>
  <c r="C10" i="8"/>
  <c r="C9" i="8"/>
  <c r="C11" i="7"/>
  <c r="C9" i="7"/>
  <c r="C17" i="6"/>
  <c r="C16" i="6"/>
  <c r="C15" i="6"/>
  <c r="C14" i="6"/>
  <c r="C13" i="6"/>
  <c r="C12" i="6"/>
  <c r="C18" i="6" s="1"/>
  <c r="C19" i="6" l="1"/>
  <c r="C23" i="8"/>
  <c r="C15" i="8"/>
  <c r="C10" i="7" l="1"/>
  <c r="C12" i="7" l="1"/>
  <c r="C25" i="8" s="1"/>
  <c r="C26" i="8" s="1"/>
</calcChain>
</file>

<file path=xl/sharedStrings.xml><?xml version="1.0" encoding="utf-8"?>
<sst xmlns="http://schemas.openxmlformats.org/spreadsheetml/2006/main" count="97" uniqueCount="51">
  <si>
    <t>Cash</t>
  </si>
  <si>
    <t>Supplies</t>
  </si>
  <si>
    <t>Prepaid Insurance</t>
  </si>
  <si>
    <t>Equipment</t>
  </si>
  <si>
    <t>Notes Payable</t>
  </si>
  <si>
    <t>Accounts Payable</t>
  </si>
  <si>
    <t>Unearned Service Revenue</t>
  </si>
  <si>
    <t>Owner's Capital</t>
  </si>
  <si>
    <t>Owner's Withdrawal</t>
  </si>
  <si>
    <t>Service Revenue</t>
  </si>
  <si>
    <t>Salaries Expense</t>
  </si>
  <si>
    <t>Rent Expense</t>
  </si>
  <si>
    <t>Supplies Expense</t>
  </si>
  <si>
    <t>Insurance Expense</t>
  </si>
  <si>
    <t>Accumulated Depreciation - Equipment</t>
  </si>
  <si>
    <t>Accounts Receivable</t>
  </si>
  <si>
    <t>Interest Expense</t>
  </si>
  <si>
    <t>Interest Payable</t>
  </si>
  <si>
    <t>Salaries Payable</t>
  </si>
  <si>
    <t>Debit</t>
  </si>
  <si>
    <t>Credit</t>
  </si>
  <si>
    <t>Depreciation Expense</t>
  </si>
  <si>
    <t>Prepare Financial Statements from Trial Balance in Excel</t>
  </si>
  <si>
    <t>Account Title</t>
  </si>
  <si>
    <t>Trial Balance</t>
  </si>
  <si>
    <t>For the Month Ended August 31, 2022</t>
  </si>
  <si>
    <t>Statement</t>
  </si>
  <si>
    <t>Balance Sheet</t>
  </si>
  <si>
    <t>Income Statement</t>
  </si>
  <si>
    <t>Revenues</t>
  </si>
  <si>
    <t>Expenses</t>
  </si>
  <si>
    <t>Total Expenses</t>
  </si>
  <si>
    <t>Net Income</t>
  </si>
  <si>
    <t>Total Revenues</t>
  </si>
  <si>
    <t>Owner's Equity Statement</t>
  </si>
  <si>
    <t>Owner's Capital, August 1</t>
  </si>
  <si>
    <t>Investments</t>
  </si>
  <si>
    <t>Withdrawals</t>
  </si>
  <si>
    <t>Owner's Capital, August 31</t>
  </si>
  <si>
    <t>Preparing Income Statement</t>
  </si>
  <si>
    <t>Making Owner's Equity Statement</t>
  </si>
  <si>
    <t>Value</t>
  </si>
  <si>
    <t>Particulars</t>
  </si>
  <si>
    <t>Assets</t>
  </si>
  <si>
    <t>Total Assets</t>
  </si>
  <si>
    <t>Liabilities and Owner's Equity</t>
  </si>
  <si>
    <t>Liabilities</t>
  </si>
  <si>
    <t>Total Liabilities</t>
  </si>
  <si>
    <t>Owner's Equity</t>
  </si>
  <si>
    <t>Total Liabilities and Owner's Equity</t>
  </si>
  <si>
    <t>Preparing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</si>
</sst>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m\ dd\,\ yyyy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CFFCC"/>
        <bgColor indexed="64"/>
      </patternFill>
    </fill>
    <fill>
      <patternFill patternType="solid">
        <fgColor rgb="FFFFCCEC"/>
        <bgColor indexed="64"/>
      </patternFill>
    </fill>
    <fill>
      <patternFill patternType="solid">
        <fgColor rgb="FFD9D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9999F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2" applyNumberFormat="0" applyFill="0" applyAlignment="0" applyProtection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7" fillId="0" borderId="3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164" fontId="9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164" fontId="11" fillId="0" borderId="4" xfId="2" applyNumberFormat="1" applyFont="1" applyBorder="1" applyAlignment="1">
      <alignment horizontal="center" vertical="center"/>
    </xf>
    <xf numFmtId="164" fontId="9" fillId="0" borderId="6" xfId="2" applyNumberFormat="1" applyFont="1" applyBorder="1" applyAlignment="1">
      <alignment horizontal="center" vertical="center"/>
    </xf>
    <xf numFmtId="164" fontId="11" fillId="0" borderId="7" xfId="2" applyNumberFormat="1" applyFont="1" applyBorder="1" applyAlignment="1">
      <alignment horizontal="center" vertical="center"/>
    </xf>
    <xf numFmtId="0" fontId="5" fillId="5" borderId="2" xfId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3">
    <cellStyle name="Currency" xfId="2" builtinId="4"/>
    <cellStyle name="Heading 2" xfId="1" builtinId="17" customBuiltin="1"/>
    <cellStyle name="Normal" xfId="0" builtinId="0"/>
  </cellStyles>
  <dxfs count="0"/>
  <tableStyles count="0" defaultTableStyle="TableStyleMedium2" defaultPivotStyle="PivotStyleLight16"/>
  <colors>
    <mruColors>
      <color rgb="FFECFFCC"/>
      <color rgb="FFCCECFF"/>
      <color rgb="FF9999FF"/>
      <color rgb="FFD9D9FF"/>
      <color rgb="FFC1C1FF"/>
      <color rgb="FFFFCCEC"/>
      <color rgb="FFFFBA8F"/>
      <color rgb="FFFFDFCC"/>
      <color rgb="FF71B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J28"/>
  <sheetViews>
    <sheetView showGridLines="0" workbookViewId="0">
      <selection activeCell="D15" sqref="D15"/>
    </sheetView>
  </sheetViews>
  <sheetFormatPr defaultRowHeight="20.100000000000001" customHeight="1" x14ac:dyDescent="0.25"/>
  <cols>
    <col min="1" max="1" width="3.7109375" style="6" customWidth="1"/>
    <col min="2" max="2" width="38.140625" style="6" bestFit="1" customWidth="1"/>
    <col min="3" max="3" width="17" style="6" customWidth="1"/>
    <col min="4" max="4" width="18.140625" style="6" customWidth="1"/>
    <col min="5" max="5" width="18.42578125" style="6" customWidth="1"/>
    <col min="6" max="6" width="11.7109375" style="6" customWidth="1"/>
    <col min="7" max="7" width="12.28515625" style="6" customWidth="1"/>
    <col min="8" max="8" width="40.5703125" style="6" customWidth="1"/>
    <col min="9" max="9" width="15" style="6" bestFit="1" customWidth="1"/>
    <col min="10" max="13" width="9.140625" style="6"/>
    <col min="14" max="14" width="13.7109375" style="6" bestFit="1" customWidth="1"/>
    <col min="15" max="15" width="12.42578125" style="6" bestFit="1" customWidth="1"/>
    <col min="16" max="16384" width="9.140625" style="6"/>
  </cols>
  <sheetData>
    <row r="2" spans="2:10" ht="20.100000000000001" customHeight="1" thickBot="1" x14ac:dyDescent="0.3">
      <c r="B2" s="27" t="s">
        <v>22</v>
      </c>
      <c r="C2" s="27"/>
      <c r="D2" s="27"/>
      <c r="E2" s="27"/>
      <c r="F2" s="5"/>
      <c r="G2" s="5"/>
    </row>
    <row r="3" spans="2:10" ht="20.100000000000001" customHeight="1" thickTop="1" x14ac:dyDescent="0.25"/>
    <row r="4" spans="2:10" ht="20.100000000000001" customHeight="1" x14ac:dyDescent="0.25">
      <c r="B4" s="9" t="s">
        <v>24</v>
      </c>
      <c r="C4" s="10"/>
      <c r="D4" s="10"/>
      <c r="E4" s="10"/>
    </row>
    <row r="5" spans="2:10" ht="20.100000000000001" customHeight="1" thickBot="1" x14ac:dyDescent="0.3">
      <c r="B5" s="12" t="s">
        <v>25</v>
      </c>
      <c r="C5" s="11"/>
      <c r="D5" s="11"/>
      <c r="E5" s="11"/>
    </row>
    <row r="7" spans="2:10" ht="20.100000000000001" customHeight="1" x14ac:dyDescent="0.25">
      <c r="B7" s="1" t="s">
        <v>23</v>
      </c>
      <c r="C7" s="3" t="s">
        <v>19</v>
      </c>
      <c r="D7" s="2" t="s">
        <v>20</v>
      </c>
      <c r="E7" s="1" t="s">
        <v>26</v>
      </c>
    </row>
    <row r="8" spans="2:10" ht="20.100000000000001" customHeight="1" x14ac:dyDescent="0.25">
      <c r="B8" s="4" t="s">
        <v>0</v>
      </c>
      <c r="C8" s="8">
        <v>16200</v>
      </c>
      <c r="D8" s="8"/>
      <c r="E8" s="4" t="s">
        <v>27</v>
      </c>
    </row>
    <row r="9" spans="2:10" ht="20.100000000000001" customHeight="1" x14ac:dyDescent="0.25">
      <c r="B9" s="4" t="s">
        <v>1</v>
      </c>
      <c r="C9" s="8">
        <v>1300</v>
      </c>
      <c r="D9" s="8"/>
      <c r="E9" s="4" t="s">
        <v>27</v>
      </c>
      <c r="J9" s="7"/>
    </row>
    <row r="10" spans="2:10" ht="20.100000000000001" customHeight="1" x14ac:dyDescent="0.25">
      <c r="B10" s="4" t="s">
        <v>2</v>
      </c>
      <c r="C10" s="8">
        <v>550</v>
      </c>
      <c r="D10" s="8"/>
      <c r="E10" s="4" t="s">
        <v>27</v>
      </c>
      <c r="F10" s="5"/>
      <c r="G10" s="5"/>
      <c r="J10" s="7"/>
    </row>
    <row r="11" spans="2:10" ht="20.100000000000001" customHeight="1" x14ac:dyDescent="0.25">
      <c r="B11" s="4" t="s">
        <v>3</v>
      </c>
      <c r="C11" s="8">
        <v>5300</v>
      </c>
      <c r="D11" s="8"/>
      <c r="E11" s="4" t="s">
        <v>27</v>
      </c>
      <c r="F11" s="5"/>
      <c r="G11" s="5"/>
      <c r="J11" s="7"/>
    </row>
    <row r="12" spans="2:10" ht="20.100000000000001" customHeight="1" x14ac:dyDescent="0.25">
      <c r="B12" s="4" t="s">
        <v>4</v>
      </c>
      <c r="C12" s="8"/>
      <c r="D12" s="8">
        <v>5200</v>
      </c>
      <c r="E12" s="4" t="s">
        <v>27</v>
      </c>
      <c r="F12" s="5"/>
      <c r="G12" s="5"/>
      <c r="J12" s="7"/>
    </row>
    <row r="13" spans="2:10" ht="20.100000000000001" customHeight="1" x14ac:dyDescent="0.25">
      <c r="B13" s="4" t="s">
        <v>5</v>
      </c>
      <c r="C13" s="8"/>
      <c r="D13" s="8">
        <v>2900</v>
      </c>
      <c r="E13" s="4" t="s">
        <v>27</v>
      </c>
      <c r="J13" s="7"/>
    </row>
    <row r="14" spans="2:10" ht="20.100000000000001" customHeight="1" x14ac:dyDescent="0.25">
      <c r="B14" s="4" t="s">
        <v>6</v>
      </c>
      <c r="C14" s="8"/>
      <c r="D14" s="8">
        <v>1000</v>
      </c>
      <c r="E14" s="4" t="s">
        <v>27</v>
      </c>
      <c r="J14" s="7"/>
    </row>
    <row r="15" spans="2:10" ht="20.100000000000001" customHeight="1" x14ac:dyDescent="0.25">
      <c r="B15" s="4" t="s">
        <v>7</v>
      </c>
      <c r="C15" s="8"/>
      <c r="D15" s="8">
        <v>11000</v>
      </c>
      <c r="E15" s="4" t="s">
        <v>27</v>
      </c>
    </row>
    <row r="16" spans="2:10" ht="20.100000000000001" customHeight="1" x14ac:dyDescent="0.25">
      <c r="B16" s="4" t="s">
        <v>8</v>
      </c>
      <c r="C16" s="8">
        <v>700</v>
      </c>
      <c r="D16" s="8"/>
      <c r="E16" s="4" t="s">
        <v>27</v>
      </c>
    </row>
    <row r="17" spans="2:5" ht="20.100000000000001" customHeight="1" x14ac:dyDescent="0.25">
      <c r="B17" s="4" t="s">
        <v>9</v>
      </c>
      <c r="C17" s="8"/>
      <c r="D17" s="8">
        <v>11600</v>
      </c>
      <c r="E17" s="4" t="s">
        <v>28</v>
      </c>
    </row>
    <row r="18" spans="2:5" ht="20.100000000000001" customHeight="1" x14ac:dyDescent="0.25">
      <c r="B18" s="4" t="s">
        <v>10</v>
      </c>
      <c r="C18" s="8">
        <v>6400</v>
      </c>
      <c r="D18" s="8"/>
      <c r="E18" s="4" t="s">
        <v>28</v>
      </c>
    </row>
    <row r="19" spans="2:5" ht="20.100000000000001" customHeight="1" x14ac:dyDescent="0.25">
      <c r="B19" s="4" t="s">
        <v>11</v>
      </c>
      <c r="C19" s="8">
        <v>750</v>
      </c>
      <c r="D19" s="8"/>
      <c r="E19" s="4" t="s">
        <v>28</v>
      </c>
    </row>
    <row r="20" spans="2:5" ht="20.100000000000001" customHeight="1" x14ac:dyDescent="0.25">
      <c r="B20" s="4" t="s">
        <v>12</v>
      </c>
      <c r="C20" s="8">
        <v>1650</v>
      </c>
      <c r="D20" s="8"/>
      <c r="E20" s="4" t="s">
        <v>28</v>
      </c>
    </row>
    <row r="21" spans="2:5" ht="20.100000000000001" customHeight="1" x14ac:dyDescent="0.25">
      <c r="B21" s="4" t="s">
        <v>13</v>
      </c>
      <c r="C21" s="8">
        <v>50</v>
      </c>
      <c r="D21" s="8"/>
      <c r="E21" s="4" t="s">
        <v>28</v>
      </c>
    </row>
    <row r="22" spans="2:5" ht="20.100000000000001" customHeight="1" x14ac:dyDescent="0.25">
      <c r="B22" s="4" t="s">
        <v>14</v>
      </c>
      <c r="C22" s="8"/>
      <c r="D22" s="8">
        <v>60</v>
      </c>
      <c r="E22" s="4" t="s">
        <v>27</v>
      </c>
    </row>
    <row r="23" spans="2:5" ht="20.100000000000001" customHeight="1" x14ac:dyDescent="0.25">
      <c r="B23" s="4" t="s">
        <v>21</v>
      </c>
      <c r="C23" s="8">
        <v>60</v>
      </c>
      <c r="D23" s="8"/>
      <c r="E23" s="4" t="s">
        <v>28</v>
      </c>
    </row>
    <row r="24" spans="2:5" ht="20.100000000000001" customHeight="1" x14ac:dyDescent="0.25">
      <c r="B24" s="4" t="s">
        <v>15</v>
      </c>
      <c r="C24" s="8">
        <v>220</v>
      </c>
      <c r="D24" s="8"/>
      <c r="E24" s="4" t="s">
        <v>27</v>
      </c>
    </row>
    <row r="25" spans="2:5" ht="20.100000000000001" customHeight="1" x14ac:dyDescent="0.25">
      <c r="B25" s="4" t="s">
        <v>16</v>
      </c>
      <c r="C25" s="8">
        <v>120</v>
      </c>
      <c r="D25" s="8"/>
      <c r="E25" s="4" t="s">
        <v>28</v>
      </c>
    </row>
    <row r="26" spans="2:5" ht="20.100000000000001" customHeight="1" x14ac:dyDescent="0.25">
      <c r="B26" s="4" t="s">
        <v>17</v>
      </c>
      <c r="C26" s="8"/>
      <c r="D26" s="8">
        <v>120</v>
      </c>
      <c r="E26" s="4" t="s">
        <v>27</v>
      </c>
    </row>
    <row r="27" spans="2:5" ht="20.100000000000001" customHeight="1" x14ac:dyDescent="0.25">
      <c r="B27" s="4" t="s">
        <v>18</v>
      </c>
      <c r="C27" s="8"/>
      <c r="D27" s="8">
        <v>1420</v>
      </c>
      <c r="E27" s="4" t="s">
        <v>27</v>
      </c>
    </row>
    <row r="28" spans="2:5" ht="48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7C0A7-C2D2-4305-ADAB-E9C382B1B614}">
  <dimension ref="B2:H29"/>
  <sheetViews>
    <sheetView showGridLines="0" workbookViewId="0">
      <selection activeCell="C19" sqref="C19"/>
    </sheetView>
  </sheetViews>
  <sheetFormatPr defaultRowHeight="20.100000000000001" customHeight="1" x14ac:dyDescent="0.25"/>
  <cols>
    <col min="1" max="1" width="3.7109375" style="6" customWidth="1"/>
    <col min="2" max="2" width="38.140625" style="6" bestFit="1" customWidth="1"/>
    <col min="3" max="3" width="19.7109375" style="6" customWidth="1"/>
    <col min="4" max="4" width="11.7109375" style="6" customWidth="1"/>
    <col min="5" max="5" width="12.28515625" style="6" customWidth="1"/>
    <col min="6" max="6" width="40.5703125" style="6" customWidth="1"/>
    <col min="7" max="7" width="15" style="6" bestFit="1" customWidth="1"/>
    <col min="8" max="11" width="9.140625" style="6"/>
    <col min="12" max="12" width="13.7109375" style="6" bestFit="1" customWidth="1"/>
    <col min="13" max="13" width="12.42578125" style="6" bestFit="1" customWidth="1"/>
    <col min="14" max="16384" width="9.140625" style="6"/>
  </cols>
  <sheetData>
    <row r="2" spans="2:8" ht="20.100000000000001" customHeight="1" thickBot="1" x14ac:dyDescent="0.3">
      <c r="B2" s="27" t="s">
        <v>39</v>
      </c>
      <c r="C2" s="27"/>
      <c r="D2" s="5"/>
      <c r="E2" s="5"/>
    </row>
    <row r="3" spans="2:8" ht="20.100000000000001" customHeight="1" thickTop="1" x14ac:dyDescent="0.25"/>
    <row r="4" spans="2:8" ht="20.100000000000001" customHeight="1" x14ac:dyDescent="0.25">
      <c r="B4" s="9" t="s">
        <v>28</v>
      </c>
      <c r="C4" s="10"/>
    </row>
    <row r="5" spans="2:8" ht="20.100000000000001" customHeight="1" thickBot="1" x14ac:dyDescent="0.3">
      <c r="B5" s="12" t="s">
        <v>25</v>
      </c>
      <c r="C5" s="11"/>
    </row>
    <row r="7" spans="2:8" ht="20.100000000000001" customHeight="1" x14ac:dyDescent="0.25">
      <c r="B7" s="1" t="s">
        <v>42</v>
      </c>
      <c r="C7" s="3" t="s">
        <v>41</v>
      </c>
    </row>
    <row r="8" spans="2:8" ht="20.100000000000001" customHeight="1" x14ac:dyDescent="0.25">
      <c r="B8" s="28" t="s">
        <v>29</v>
      </c>
      <c r="C8" s="29"/>
    </row>
    <row r="9" spans="2:8" ht="20.100000000000001" customHeight="1" x14ac:dyDescent="0.25">
      <c r="B9" s="18" t="s">
        <v>9</v>
      </c>
      <c r="C9" s="22">
        <f>main!D17</f>
        <v>11600</v>
      </c>
      <c r="H9" s="7"/>
    </row>
    <row r="10" spans="2:8" ht="20.100000000000001" customHeight="1" x14ac:dyDescent="0.25">
      <c r="B10" s="19" t="s">
        <v>33</v>
      </c>
      <c r="C10" s="23">
        <f>C9</f>
        <v>11600</v>
      </c>
      <c r="H10" s="7"/>
    </row>
    <row r="11" spans="2:8" ht="20.100000000000001" customHeight="1" x14ac:dyDescent="0.25">
      <c r="B11" s="28" t="s">
        <v>30</v>
      </c>
      <c r="C11" s="29"/>
      <c r="D11" s="5"/>
      <c r="E11" s="5"/>
      <c r="H11" s="7"/>
    </row>
    <row r="12" spans="2:8" ht="20.100000000000001" customHeight="1" x14ac:dyDescent="0.25">
      <c r="B12" s="18" t="s">
        <v>10</v>
      </c>
      <c r="C12" s="22">
        <f>main!C18</f>
        <v>6400</v>
      </c>
      <c r="D12" s="5"/>
      <c r="E12" s="5"/>
      <c r="H12" s="7"/>
    </row>
    <row r="13" spans="2:8" ht="20.100000000000001" customHeight="1" x14ac:dyDescent="0.25">
      <c r="B13" s="18" t="s">
        <v>12</v>
      </c>
      <c r="C13" s="22">
        <f>main!C20</f>
        <v>1650</v>
      </c>
      <c r="D13" s="5"/>
      <c r="E13" s="5"/>
      <c r="H13" s="7"/>
    </row>
    <row r="14" spans="2:8" ht="20.100000000000001" customHeight="1" x14ac:dyDescent="0.25">
      <c r="B14" s="18" t="s">
        <v>11</v>
      </c>
      <c r="C14" s="22">
        <f>main!C19</f>
        <v>750</v>
      </c>
      <c r="H14" s="7"/>
    </row>
    <row r="15" spans="2:8" ht="20.100000000000001" customHeight="1" x14ac:dyDescent="0.25">
      <c r="B15" s="18" t="s">
        <v>13</v>
      </c>
      <c r="C15" s="22">
        <f>main!C21</f>
        <v>50</v>
      </c>
      <c r="H15" s="7"/>
    </row>
    <row r="16" spans="2:8" ht="20.100000000000001" customHeight="1" x14ac:dyDescent="0.25">
      <c r="B16" s="18" t="s">
        <v>16</v>
      </c>
      <c r="C16" s="22">
        <f>main!C25</f>
        <v>120</v>
      </c>
    </row>
    <row r="17" spans="2:3" ht="20.100000000000001" customHeight="1" x14ac:dyDescent="0.25">
      <c r="B17" s="18" t="s">
        <v>21</v>
      </c>
      <c r="C17" s="22">
        <f>main!C23</f>
        <v>60</v>
      </c>
    </row>
    <row r="18" spans="2:3" ht="20.100000000000001" customHeight="1" x14ac:dyDescent="0.25">
      <c r="B18" s="19" t="s">
        <v>31</v>
      </c>
      <c r="C18" s="23">
        <f>SUM(C12:C17)</f>
        <v>9030</v>
      </c>
    </row>
    <row r="19" spans="2:3" ht="20.100000000000001" customHeight="1" thickBot="1" x14ac:dyDescent="0.3">
      <c r="B19" s="15" t="s">
        <v>32</v>
      </c>
      <c r="C19" s="24">
        <f>C10-C18</f>
        <v>2570</v>
      </c>
    </row>
    <row r="20" spans="2:3" ht="91.5" customHeight="1" thickTop="1" x14ac:dyDescent="0.25">
      <c r="B20" s="13"/>
      <c r="C20" s="14"/>
    </row>
    <row r="21" spans="2:3" ht="20.100000000000001" customHeight="1" x14ac:dyDescent="0.25">
      <c r="B21" s="13"/>
      <c r="C21" s="14"/>
    </row>
    <row r="22" spans="2:3" ht="20.100000000000001" customHeight="1" x14ac:dyDescent="0.25">
      <c r="B22" s="13"/>
      <c r="C22" s="14"/>
    </row>
    <row r="23" spans="2:3" ht="20.100000000000001" customHeight="1" x14ac:dyDescent="0.25">
      <c r="B23" s="13"/>
      <c r="C23" s="14"/>
    </row>
    <row r="24" spans="2:3" ht="20.100000000000001" customHeight="1" x14ac:dyDescent="0.25">
      <c r="B24" s="13"/>
      <c r="C24" s="14"/>
    </row>
    <row r="25" spans="2:3" ht="20.100000000000001" customHeight="1" x14ac:dyDescent="0.25">
      <c r="B25" s="13"/>
      <c r="C25" s="14"/>
    </row>
    <row r="26" spans="2:3" ht="20.100000000000001" customHeight="1" x14ac:dyDescent="0.25">
      <c r="B26" s="13"/>
      <c r="C26" s="14"/>
    </row>
    <row r="27" spans="2:3" ht="20.100000000000001" customHeight="1" x14ac:dyDescent="0.25">
      <c r="B27" s="13"/>
      <c r="C27" s="14"/>
    </row>
    <row r="28" spans="2:3" ht="20.100000000000001" customHeight="1" x14ac:dyDescent="0.25">
      <c r="B28" s="13"/>
      <c r="C28" s="14"/>
    </row>
    <row r="29" spans="2:3" ht="48" customHeight="1" x14ac:dyDescent="0.25"/>
  </sheetData>
  <mergeCells count="3">
    <mergeCell ref="B2:C2"/>
    <mergeCell ref="B11:C11"/>
    <mergeCell ref="B8:C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B782-7EFD-4672-8E21-F369DA7CBA91}">
  <dimension ref="B2:H29"/>
  <sheetViews>
    <sheetView showGridLines="0" tabSelected="1" workbookViewId="0">
      <selection activeCell="F13" sqref="F13"/>
    </sheetView>
  </sheetViews>
  <sheetFormatPr defaultRowHeight="20.100000000000001" customHeight="1" x14ac:dyDescent="0.25"/>
  <cols>
    <col min="1" max="1" width="3.7109375" style="6" customWidth="1"/>
    <col min="2" max="2" width="40.7109375" style="6" customWidth="1"/>
    <col min="3" max="3" width="19.140625" style="6" customWidth="1"/>
    <col min="4" max="4" width="27.5703125" style="6" customWidth="1"/>
    <col min="5" max="5" width="12.28515625" style="6" customWidth="1"/>
    <col min="6" max="6" width="40.5703125" style="6" customWidth="1"/>
    <col min="7" max="7" width="15" style="6" bestFit="1" customWidth="1"/>
    <col min="8" max="11" width="9.140625" style="6"/>
    <col min="12" max="12" width="13.7109375" style="6" bestFit="1" customWidth="1"/>
    <col min="13" max="13" width="12.42578125" style="6" bestFit="1" customWidth="1"/>
    <col min="14" max="16384" width="9.140625" style="6"/>
  </cols>
  <sheetData>
    <row r="2" spans="2:8" ht="20.100000000000001" customHeight="1" thickBot="1" x14ac:dyDescent="0.3">
      <c r="B2" s="27" t="s">
        <v>40</v>
      </c>
      <c r="C2" s="27"/>
      <c r="D2" s="5"/>
      <c r="E2" s="5"/>
    </row>
    <row r="3" spans="2:8" ht="20.100000000000001" customHeight="1" thickTop="1" x14ac:dyDescent="0.25"/>
    <row r="4" spans="2:8" ht="20.100000000000001" customHeight="1" x14ac:dyDescent="0.25">
      <c r="B4" s="9" t="s">
        <v>34</v>
      </c>
      <c r="C4" s="10"/>
    </row>
    <row r="5" spans="2:8" ht="20.100000000000001" customHeight="1" thickBot="1" x14ac:dyDescent="0.3">
      <c r="B5" s="12" t="s">
        <v>25</v>
      </c>
      <c r="C5" s="11"/>
    </row>
    <row r="7" spans="2:8" ht="20.100000000000001" customHeight="1" x14ac:dyDescent="0.25">
      <c r="B7" s="1" t="s">
        <v>42</v>
      </c>
      <c r="C7" s="3" t="s">
        <v>41</v>
      </c>
    </row>
    <row r="8" spans="2:8" ht="20.100000000000001" customHeight="1" x14ac:dyDescent="0.25">
      <c r="B8" s="19" t="s">
        <v>35</v>
      </c>
      <c r="C8" s="22">
        <v>0</v>
      </c>
    </row>
    <row r="9" spans="2:8" ht="20.100000000000001" customHeight="1" x14ac:dyDescent="0.25">
      <c r="B9" s="19" t="s">
        <v>36</v>
      </c>
      <c r="C9" s="22">
        <f>main!D15</f>
        <v>11000</v>
      </c>
      <c r="H9" s="7"/>
    </row>
    <row r="10" spans="2:8" ht="20.100000000000001" customHeight="1" x14ac:dyDescent="0.25">
      <c r="B10" s="19" t="s">
        <v>32</v>
      </c>
      <c r="C10" s="22">
        <f>IS!C19</f>
        <v>2570</v>
      </c>
      <c r="H10" s="7"/>
    </row>
    <row r="11" spans="2:8" ht="20.100000000000001" customHeight="1" x14ac:dyDescent="0.25">
      <c r="B11" s="19" t="s">
        <v>37</v>
      </c>
      <c r="C11" s="22">
        <f>-main!C16</f>
        <v>-700</v>
      </c>
      <c r="D11" s="5"/>
      <c r="E11" s="5"/>
      <c r="H11" s="7"/>
    </row>
    <row r="12" spans="2:8" ht="20.100000000000001" customHeight="1" thickBot="1" x14ac:dyDescent="0.3">
      <c r="B12" s="15" t="s">
        <v>38</v>
      </c>
      <c r="C12" s="24">
        <f>SUM(C8:C11)</f>
        <v>12870</v>
      </c>
      <c r="D12" s="5"/>
      <c r="E12" s="5"/>
      <c r="H12" s="7"/>
    </row>
    <row r="13" spans="2:8" ht="126" customHeight="1" thickTop="1" x14ac:dyDescent="0.25">
      <c r="B13" s="16"/>
      <c r="C13" s="17"/>
      <c r="D13" s="5"/>
      <c r="E13" s="5"/>
      <c r="H13" s="7"/>
    </row>
    <row r="14" spans="2:8" ht="20.100000000000001" customHeight="1" x14ac:dyDescent="0.25">
      <c r="B14" s="16"/>
      <c r="C14" s="17"/>
      <c r="H14" s="7"/>
    </row>
    <row r="15" spans="2:8" ht="20.100000000000001" customHeight="1" x14ac:dyDescent="0.25">
      <c r="B15" s="16"/>
      <c r="C15" s="17"/>
      <c r="H15" s="7"/>
    </row>
    <row r="16" spans="2:8" ht="20.100000000000001" customHeight="1" x14ac:dyDescent="0.25">
      <c r="B16" s="16"/>
      <c r="C16" s="17"/>
    </row>
    <row r="17" spans="2:3" ht="20.100000000000001" customHeight="1" x14ac:dyDescent="0.25">
      <c r="B17" s="16"/>
      <c r="C17" s="17"/>
    </row>
    <row r="18" spans="2:3" ht="20.100000000000001" customHeight="1" x14ac:dyDescent="0.25">
      <c r="B18" s="16"/>
      <c r="C18" s="17"/>
    </row>
    <row r="19" spans="2:3" ht="20.100000000000001" customHeight="1" x14ac:dyDescent="0.25">
      <c r="B19" s="16"/>
      <c r="C19" s="17"/>
    </row>
    <row r="20" spans="2:3" ht="20.100000000000001" customHeight="1" x14ac:dyDescent="0.25">
      <c r="B20" s="13"/>
      <c r="C20" s="14"/>
    </row>
    <row r="21" spans="2:3" ht="20.100000000000001" customHeight="1" x14ac:dyDescent="0.25">
      <c r="B21" s="13"/>
      <c r="C21" s="14"/>
    </row>
    <row r="22" spans="2:3" ht="20.100000000000001" customHeight="1" x14ac:dyDescent="0.25">
      <c r="B22" s="13"/>
      <c r="C22" s="14"/>
    </row>
    <row r="23" spans="2:3" ht="20.100000000000001" customHeight="1" x14ac:dyDescent="0.25">
      <c r="B23" s="13"/>
      <c r="C23" s="14"/>
    </row>
    <row r="24" spans="2:3" ht="20.100000000000001" customHeight="1" x14ac:dyDescent="0.25">
      <c r="B24" s="13"/>
      <c r="C24" s="14"/>
    </row>
    <row r="25" spans="2:3" ht="20.100000000000001" customHeight="1" x14ac:dyDescent="0.25">
      <c r="B25" s="13"/>
      <c r="C25" s="14"/>
    </row>
    <row r="26" spans="2:3" ht="20.100000000000001" customHeight="1" x14ac:dyDescent="0.25">
      <c r="B26" s="13"/>
      <c r="C26" s="14"/>
    </row>
    <row r="27" spans="2:3" ht="20.100000000000001" customHeight="1" x14ac:dyDescent="0.25">
      <c r="B27" s="13"/>
      <c r="C27" s="14"/>
    </row>
    <row r="28" spans="2:3" ht="20.100000000000001" customHeight="1" x14ac:dyDescent="0.25">
      <c r="B28" s="13"/>
      <c r="C28" s="14"/>
    </row>
    <row r="29" spans="2:3" ht="48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BB28F-0B73-4935-8731-4211BE64A193}">
  <dimension ref="B2:H36"/>
  <sheetViews>
    <sheetView showGridLines="0" workbookViewId="0">
      <selection activeCell="F25" sqref="F25"/>
    </sheetView>
  </sheetViews>
  <sheetFormatPr defaultRowHeight="20.100000000000001" customHeight="1" x14ac:dyDescent="0.25"/>
  <cols>
    <col min="1" max="1" width="3.7109375" style="6" customWidth="1"/>
    <col min="2" max="2" width="42" style="6" bestFit="1" customWidth="1"/>
    <col min="3" max="3" width="19.7109375" style="6" customWidth="1"/>
    <col min="4" max="4" width="29.42578125" style="6" customWidth="1"/>
    <col min="5" max="5" width="12.28515625" style="6" customWidth="1"/>
    <col min="6" max="6" width="40.5703125" style="6" customWidth="1"/>
    <col min="7" max="7" width="15" style="6" bestFit="1" customWidth="1"/>
    <col min="8" max="11" width="9.140625" style="6"/>
    <col min="12" max="12" width="13.7109375" style="6" bestFit="1" customWidth="1"/>
    <col min="13" max="13" width="12.42578125" style="6" bestFit="1" customWidth="1"/>
    <col min="14" max="16384" width="9.140625" style="6"/>
  </cols>
  <sheetData>
    <row r="2" spans="2:8" ht="20.100000000000001" customHeight="1" thickBot="1" x14ac:dyDescent="0.3">
      <c r="B2" s="27" t="s">
        <v>50</v>
      </c>
      <c r="C2" s="27"/>
      <c r="D2" s="5"/>
      <c r="E2" s="5"/>
    </row>
    <row r="3" spans="2:8" ht="20.100000000000001" customHeight="1" thickTop="1" x14ac:dyDescent="0.25"/>
    <row r="4" spans="2:8" ht="20.100000000000001" customHeight="1" x14ac:dyDescent="0.25">
      <c r="B4" s="9" t="s">
        <v>27</v>
      </c>
      <c r="C4" s="10"/>
    </row>
    <row r="5" spans="2:8" ht="20.100000000000001" customHeight="1" thickBot="1" x14ac:dyDescent="0.3">
      <c r="B5" s="20">
        <v>44804</v>
      </c>
      <c r="C5" s="11"/>
    </row>
    <row r="7" spans="2:8" ht="20.100000000000001" customHeight="1" x14ac:dyDescent="0.25">
      <c r="B7" s="1" t="s">
        <v>42</v>
      </c>
      <c r="C7" s="3" t="s">
        <v>41</v>
      </c>
    </row>
    <row r="8" spans="2:8" ht="20.100000000000001" customHeight="1" x14ac:dyDescent="0.25">
      <c r="B8" s="28" t="s">
        <v>43</v>
      </c>
      <c r="C8" s="29"/>
    </row>
    <row r="9" spans="2:8" ht="20.100000000000001" customHeight="1" x14ac:dyDescent="0.25">
      <c r="B9" s="19" t="s">
        <v>0</v>
      </c>
      <c r="C9" s="22">
        <f>main!C8</f>
        <v>16200</v>
      </c>
      <c r="H9" s="7"/>
    </row>
    <row r="10" spans="2:8" ht="20.100000000000001" customHeight="1" x14ac:dyDescent="0.25">
      <c r="B10" s="19" t="s">
        <v>15</v>
      </c>
      <c r="C10" s="22">
        <f>main!C24</f>
        <v>220</v>
      </c>
      <c r="H10" s="7"/>
    </row>
    <row r="11" spans="2:8" ht="20.100000000000001" customHeight="1" x14ac:dyDescent="0.25">
      <c r="B11" s="19" t="s">
        <v>1</v>
      </c>
      <c r="C11" s="22">
        <f>main!C9</f>
        <v>1300</v>
      </c>
      <c r="H11" s="7"/>
    </row>
    <row r="12" spans="2:8" ht="20.100000000000001" customHeight="1" x14ac:dyDescent="0.25">
      <c r="B12" s="19" t="s">
        <v>2</v>
      </c>
      <c r="C12" s="22">
        <f>main!C10</f>
        <v>550</v>
      </c>
      <c r="H12" s="7"/>
    </row>
    <row r="13" spans="2:8" ht="20.100000000000001" customHeight="1" x14ac:dyDescent="0.25">
      <c r="B13" s="19" t="s">
        <v>3</v>
      </c>
      <c r="C13" s="22">
        <f>main!C11</f>
        <v>5300</v>
      </c>
      <c r="H13" s="7"/>
    </row>
    <row r="14" spans="2:8" ht="20.100000000000001" customHeight="1" x14ac:dyDescent="0.25">
      <c r="B14" s="19" t="s">
        <v>14</v>
      </c>
      <c r="C14" s="25">
        <f>-main!D22</f>
        <v>-60</v>
      </c>
      <c r="H14" s="7"/>
    </row>
    <row r="15" spans="2:8" ht="20.100000000000001" customHeight="1" thickBot="1" x14ac:dyDescent="0.3">
      <c r="B15" s="21" t="s">
        <v>44</v>
      </c>
      <c r="C15" s="26">
        <f>SUM(C9:C14)</f>
        <v>23510</v>
      </c>
      <c r="H15" s="7"/>
    </row>
    <row r="16" spans="2:8" ht="20.100000000000001" customHeight="1" thickTop="1" x14ac:dyDescent="0.25">
      <c r="B16" s="28" t="s">
        <v>45</v>
      </c>
      <c r="C16" s="30"/>
      <c r="D16" s="5"/>
      <c r="E16" s="5"/>
      <c r="H16" s="7"/>
    </row>
    <row r="17" spans="2:8" ht="20.100000000000001" customHeight="1" x14ac:dyDescent="0.25">
      <c r="B17" s="31" t="s">
        <v>46</v>
      </c>
      <c r="C17" s="32"/>
      <c r="D17" s="5"/>
      <c r="E17" s="5"/>
      <c r="H17" s="7"/>
    </row>
    <row r="18" spans="2:8" ht="20.100000000000001" customHeight="1" x14ac:dyDescent="0.25">
      <c r="B18" s="19" t="s">
        <v>4</v>
      </c>
      <c r="C18" s="22">
        <f>main!D12</f>
        <v>5200</v>
      </c>
      <c r="D18" s="5"/>
      <c r="E18" s="5"/>
      <c r="H18" s="7"/>
    </row>
    <row r="19" spans="2:8" ht="20.100000000000001" customHeight="1" x14ac:dyDescent="0.25">
      <c r="B19" s="19" t="s">
        <v>5</v>
      </c>
      <c r="C19" s="22">
        <f>main!D13</f>
        <v>2900</v>
      </c>
      <c r="H19" s="7"/>
    </row>
    <row r="20" spans="2:8" ht="20.100000000000001" customHeight="1" x14ac:dyDescent="0.25">
      <c r="B20" s="19" t="s">
        <v>17</v>
      </c>
      <c r="C20" s="22">
        <f>main!D26</f>
        <v>120</v>
      </c>
      <c r="H20" s="7"/>
    </row>
    <row r="21" spans="2:8" ht="20.100000000000001" customHeight="1" x14ac:dyDescent="0.25">
      <c r="B21" s="19" t="s">
        <v>6</v>
      </c>
      <c r="C21" s="22">
        <f>main!D14</f>
        <v>1000</v>
      </c>
    </row>
    <row r="22" spans="2:8" ht="20.100000000000001" customHeight="1" x14ac:dyDescent="0.25">
      <c r="B22" s="19" t="s">
        <v>18</v>
      </c>
      <c r="C22" s="22">
        <f>main!D27</f>
        <v>1420</v>
      </c>
    </row>
    <row r="23" spans="2:8" ht="20.100000000000001" customHeight="1" x14ac:dyDescent="0.25">
      <c r="B23" s="19" t="s">
        <v>47</v>
      </c>
      <c r="C23" s="22">
        <f>SUM(C18:C22)</f>
        <v>10640</v>
      </c>
    </row>
    <row r="24" spans="2:8" ht="20.100000000000001" customHeight="1" x14ac:dyDescent="0.25">
      <c r="B24" s="31" t="s">
        <v>48</v>
      </c>
      <c r="C24" s="32"/>
    </row>
    <row r="25" spans="2:8" ht="20.100000000000001" customHeight="1" x14ac:dyDescent="0.25">
      <c r="B25" s="19" t="s">
        <v>7</v>
      </c>
      <c r="C25" s="22">
        <f>OES!C12</f>
        <v>12870</v>
      </c>
    </row>
    <row r="26" spans="2:8" ht="20.100000000000001" customHeight="1" thickBot="1" x14ac:dyDescent="0.3">
      <c r="B26" s="21" t="s">
        <v>49</v>
      </c>
      <c r="C26" s="24">
        <f>C23+C25</f>
        <v>23510</v>
      </c>
    </row>
    <row r="27" spans="2:8" ht="63.75" customHeight="1" thickTop="1" x14ac:dyDescent="0.25">
      <c r="B27" s="13"/>
      <c r="C27" s="14"/>
    </row>
    <row r="28" spans="2:8" ht="20.100000000000001" customHeight="1" x14ac:dyDescent="0.25">
      <c r="B28" s="13"/>
      <c r="C28" s="14"/>
    </row>
    <row r="29" spans="2:8" ht="20.100000000000001" customHeight="1" x14ac:dyDescent="0.25">
      <c r="B29" s="13"/>
      <c r="C29" s="14"/>
    </row>
    <row r="30" spans="2:8" ht="20.100000000000001" customHeight="1" x14ac:dyDescent="0.25">
      <c r="B30" s="13"/>
      <c r="C30" s="14"/>
    </row>
    <row r="31" spans="2:8" ht="20.100000000000001" customHeight="1" x14ac:dyDescent="0.25">
      <c r="B31" s="13"/>
      <c r="C31" s="14"/>
    </row>
    <row r="32" spans="2:8" ht="20.100000000000001" customHeight="1" x14ac:dyDescent="0.25">
      <c r="B32" s="13"/>
      <c r="C32" s="14"/>
    </row>
    <row r="33" spans="2:3" ht="20.100000000000001" customHeight="1" x14ac:dyDescent="0.25">
      <c r="B33" s="13"/>
      <c r="C33" s="14"/>
    </row>
    <row r="34" spans="2:3" ht="20.100000000000001" customHeight="1" x14ac:dyDescent="0.25">
      <c r="B34" s="13"/>
      <c r="C34" s="14"/>
    </row>
    <row r="35" spans="2:3" ht="20.100000000000001" customHeight="1" x14ac:dyDescent="0.25">
      <c r="B35" s="13"/>
      <c r="C35" s="14"/>
    </row>
    <row r="36" spans="2:3" ht="48" customHeight="1" x14ac:dyDescent="0.25"/>
  </sheetData>
  <mergeCells count="5">
    <mergeCell ref="B2:C2"/>
    <mergeCell ref="B8:C8"/>
    <mergeCell ref="B16:C16"/>
    <mergeCell ref="B24:C24"/>
    <mergeCell ref="B17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IS</vt:lpstr>
      <vt:lpstr>OES</vt:lpstr>
      <vt:lpstr>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2022-09-20T07:27:17Z</dcterms:modified>
</cp:coreProperties>
</file>