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-0098_Create a Workback Schedule\"/>
    </mc:Choice>
  </mc:AlternateContent>
  <xr:revisionPtr revIDLastSave="0" documentId="13_ncr:1_{7EF6B68F-C129-477D-834B-6EC8120EA2A9}" xr6:coauthVersionLast="47" xr6:coauthVersionMax="47" xr10:uidLastSave="{00000000-0000-0000-0000-000000000000}"/>
  <bookViews>
    <workbookView xWindow="-108" yWindow="-108" windowWidth="23256" windowHeight="12456" xr2:uid="{E85AFA98-E900-474C-97B8-6639F0532F6F}"/>
  </bookViews>
  <sheets>
    <sheet name="Summary" sheetId="1" r:id="rId1"/>
    <sheet name="Workba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2" l="1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G5" i="2"/>
  <c r="B6" i="2" l="1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C5" i="2"/>
  <c r="D5" i="2"/>
  <c r="E5" i="2"/>
  <c r="F5" i="2"/>
  <c r="D5" i="1"/>
  <c r="C5" i="1"/>
  <c r="K5" i="1"/>
  <c r="B5" i="2"/>
  <c r="J6" i="1" l="1"/>
  <c r="G4" i="2"/>
  <c r="K6" i="1" l="1"/>
  <c r="H4" i="2"/>
  <c r="J7" i="1" l="1"/>
  <c r="I4" i="2"/>
  <c r="K7" i="1" l="1"/>
  <c r="J4" i="2"/>
  <c r="J8" i="1" l="1"/>
  <c r="K4" i="2"/>
  <c r="K8" i="1" l="1"/>
  <c r="L4" i="2"/>
  <c r="J9" i="1" l="1"/>
  <c r="M4" i="2"/>
  <c r="K9" i="1" l="1"/>
  <c r="N4" i="2"/>
  <c r="J10" i="1" l="1"/>
  <c r="O4" i="2"/>
  <c r="K10" i="1" l="1"/>
  <c r="P4" i="2"/>
  <c r="J11" i="1" l="1"/>
  <c r="Q4" i="2"/>
  <c r="K11" i="1" l="1"/>
  <c r="R4" i="2"/>
  <c r="J12" i="1" l="1"/>
  <c r="S4" i="2"/>
  <c r="K12" i="1" l="1"/>
  <c r="T4" i="2"/>
  <c r="J13" i="1" l="1"/>
  <c r="U4" i="2"/>
  <c r="K13" i="1" l="1"/>
  <c r="V4" i="2"/>
  <c r="J14" i="1" l="1"/>
  <c r="W4" i="2"/>
  <c r="K14" i="1" l="1"/>
  <c r="X4" i="2"/>
  <c r="E5" i="1" l="1"/>
  <c r="Y4" i="2"/>
  <c r="Z4" i="2" l="1"/>
  <c r="AA4" i="2" l="1"/>
  <c r="AB4" i="2" l="1"/>
  <c r="AC4" i="2" l="1"/>
  <c r="AD4" i="2" l="1"/>
  <c r="AE4" i="2" l="1"/>
  <c r="AF4" i="2" l="1"/>
  <c r="AG4" i="2" l="1"/>
  <c r="AH4" i="2" l="1"/>
  <c r="AI4" i="2" l="1"/>
  <c r="AJ4" i="2" l="1"/>
</calcChain>
</file>

<file path=xl/sharedStrings.xml><?xml version="1.0" encoding="utf-8"?>
<sst xmlns="http://schemas.openxmlformats.org/spreadsheetml/2006/main" count="26" uniqueCount="19">
  <si>
    <t xml:space="preserve">Start Date </t>
  </si>
  <si>
    <t>End Date</t>
  </si>
  <si>
    <t>Duration</t>
  </si>
  <si>
    <t>Project Name</t>
  </si>
  <si>
    <t>Start Date</t>
  </si>
  <si>
    <t>Job No.</t>
  </si>
  <si>
    <t>Description</t>
  </si>
  <si>
    <t>Getting Supplies</t>
  </si>
  <si>
    <t>Fencing</t>
  </si>
  <si>
    <t>Road Making</t>
  </si>
  <si>
    <t>Ground Leveling</t>
  </si>
  <si>
    <t>Sign Marking</t>
  </si>
  <si>
    <t>Light &amp; CCTV Installation</t>
  </si>
  <si>
    <t>Electrification</t>
  </si>
  <si>
    <t>Handover to Authority</t>
  </si>
  <si>
    <t xml:space="preserve">Ground Cleaning </t>
  </si>
  <si>
    <t>Playground Renovation</t>
  </si>
  <si>
    <t>Field Carpeting</t>
  </si>
  <si>
    <t>Detailed Workback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</si>
</sst>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sto MT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4" fontId="0" fillId="0" borderId="8" xfId="0" applyNumberFormat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 textRotation="90"/>
    </xf>
    <xf numFmtId="164" fontId="2" fillId="3" borderId="11" xfId="0" applyNumberFormat="1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2"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5860</xdr:colOff>
      <xdr:row>0</xdr:row>
      <xdr:rowOff>76200</xdr:rowOff>
    </xdr:from>
    <xdr:to>
      <xdr:col>4</xdr:col>
      <xdr:colOff>726831</xdr:colOff>
      <xdr:row>2</xdr:row>
      <xdr:rowOff>193430</xdr:rowOff>
    </xdr:to>
    <xdr:sp macro="" textlink="">
      <xdr:nvSpPr>
        <xdr:cNvPr id="2" name="Scroll: Horizontal 1">
          <a:extLst>
            <a:ext uri="{FF2B5EF4-FFF2-40B4-BE49-F238E27FC236}">
              <a16:creationId xmlns:a16="http://schemas.microsoft.com/office/drawing/2014/main" id="{F50BCD80-BBA3-FC45-D7C6-C971F9DAA83C}"/>
            </a:ext>
          </a:extLst>
        </xdr:cNvPr>
        <xdr:cNvSpPr/>
      </xdr:nvSpPr>
      <xdr:spPr>
        <a:xfrm>
          <a:off x="263768" y="76200"/>
          <a:ext cx="3036278" cy="621322"/>
        </a:xfrm>
        <a:prstGeom prst="horizontalScrol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Amasis MT Pro" panose="020B0604020202020204" pitchFamily="18" charset="0"/>
            </a:rPr>
            <a:t>Workback Schedule Summary</a:t>
          </a:r>
        </a:p>
      </xdr:txBody>
    </xdr:sp>
    <xdr:clientData/>
  </xdr:twoCellAnchor>
  <xdr:twoCellAnchor editAs="oneCell">
    <xdr:from>
      <xdr:col>7</xdr:col>
      <xdr:colOff>1402080</xdr:colOff>
      <xdr:row>0</xdr:row>
      <xdr:rowOff>68580</xdr:rowOff>
    </xdr:from>
    <xdr:to>
      <xdr:col>10</xdr:col>
      <xdr:colOff>609790</xdr:colOff>
      <xdr:row>2</xdr:row>
      <xdr:rowOff>144830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667A6A-71DF-9A19-E171-0F01373C1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720" y="68580"/>
          <a:ext cx="2187130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3DCE-3DED-4E95-8985-648872F0EA73}">
  <dimension ref="B4:K14"/>
  <sheetViews>
    <sheetView showGridLines="0" tabSelected="1" zoomScaleNormal="100" workbookViewId="0"/>
  </sheetViews>
  <sheetFormatPr defaultRowHeight="19.95" customHeight="1" x14ac:dyDescent="0.3"/>
  <cols>
    <col min="1" max="1" width="3.77734375" style="1" customWidth="1"/>
    <col min="2" max="2" width="20" style="1" bestFit="1" customWidth="1"/>
    <col min="3" max="3" width="12" style="1" customWidth="1"/>
    <col min="4" max="4" width="11.44140625" style="1" customWidth="1"/>
    <col min="5" max="5" width="10.6640625" style="1" customWidth="1"/>
    <col min="6" max="6" width="1.77734375" style="1" customWidth="1"/>
    <col min="7" max="7" width="8.88671875" style="1"/>
    <col min="8" max="8" width="22.21875" style="1" customWidth="1"/>
    <col min="9" max="9" width="10.6640625" style="1" customWidth="1"/>
    <col min="10" max="10" width="10.5546875" style="1" customWidth="1"/>
    <col min="11" max="11" width="10.6640625" style="1" customWidth="1"/>
    <col min="12" max="16384" width="8.88671875" style="1"/>
  </cols>
  <sheetData>
    <row r="4" spans="2:11" ht="19.95" customHeight="1" x14ac:dyDescent="0.3">
      <c r="B4" s="2" t="s">
        <v>3</v>
      </c>
      <c r="C4" s="2" t="s">
        <v>4</v>
      </c>
      <c r="D4" s="2" t="s">
        <v>1</v>
      </c>
      <c r="E4" s="2" t="s">
        <v>2</v>
      </c>
      <c r="G4" s="2" t="s">
        <v>5</v>
      </c>
      <c r="H4" s="2" t="s">
        <v>6</v>
      </c>
      <c r="I4" s="2" t="s">
        <v>2</v>
      </c>
      <c r="J4" s="2" t="s">
        <v>0</v>
      </c>
      <c r="K4" s="2" t="s">
        <v>1</v>
      </c>
    </row>
    <row r="5" spans="2:11" ht="19.95" customHeight="1" x14ac:dyDescent="0.3">
      <c r="B5" s="3" t="s">
        <v>16</v>
      </c>
      <c r="C5" s="7">
        <f>MIN(J:J)</f>
        <v>44805</v>
      </c>
      <c r="D5" s="7">
        <f>MAX(K:K)</f>
        <v>44834</v>
      </c>
      <c r="E5" s="3">
        <f>(D5-C5)+1</f>
        <v>30</v>
      </c>
      <c r="G5" s="3">
        <v>1</v>
      </c>
      <c r="H5" s="8" t="s">
        <v>15</v>
      </c>
      <c r="I5" s="6">
        <v>2</v>
      </c>
      <c r="J5" s="7">
        <v>44805</v>
      </c>
      <c r="K5" s="7">
        <f t="shared" ref="K5:K14" si="0">(J5+I5)-1</f>
        <v>44806</v>
      </c>
    </row>
    <row r="6" spans="2:11" ht="19.95" customHeight="1" x14ac:dyDescent="0.3">
      <c r="G6" s="3">
        <v>2</v>
      </c>
      <c r="H6" s="8" t="s">
        <v>7</v>
      </c>
      <c r="I6" s="6">
        <v>1</v>
      </c>
      <c r="J6" s="7">
        <f>K5+1</f>
        <v>44807</v>
      </c>
      <c r="K6" s="7">
        <f t="shared" si="0"/>
        <v>44807</v>
      </c>
    </row>
    <row r="7" spans="2:11" ht="19.95" customHeight="1" x14ac:dyDescent="0.3">
      <c r="G7" s="3">
        <v>3</v>
      </c>
      <c r="H7" s="8" t="s">
        <v>8</v>
      </c>
      <c r="I7" s="6">
        <v>3</v>
      </c>
      <c r="J7" s="7">
        <f t="shared" ref="J7:J14" si="1">K6+1</f>
        <v>44808</v>
      </c>
      <c r="K7" s="7">
        <f t="shared" si="0"/>
        <v>44810</v>
      </c>
    </row>
    <row r="8" spans="2:11" ht="19.95" customHeight="1" x14ac:dyDescent="0.3">
      <c r="G8" s="3">
        <v>4</v>
      </c>
      <c r="H8" s="8" t="s">
        <v>9</v>
      </c>
      <c r="I8" s="6">
        <v>10</v>
      </c>
      <c r="J8" s="7">
        <f t="shared" si="1"/>
        <v>44811</v>
      </c>
      <c r="K8" s="7">
        <f t="shared" si="0"/>
        <v>44820</v>
      </c>
    </row>
    <row r="9" spans="2:11" ht="19.95" customHeight="1" x14ac:dyDescent="0.3">
      <c r="E9" s="4"/>
      <c r="G9" s="3">
        <v>5</v>
      </c>
      <c r="H9" s="8" t="s">
        <v>10</v>
      </c>
      <c r="I9" s="6">
        <v>3</v>
      </c>
      <c r="J9" s="7">
        <f t="shared" si="1"/>
        <v>44821</v>
      </c>
      <c r="K9" s="7">
        <f t="shared" si="0"/>
        <v>44823</v>
      </c>
    </row>
    <row r="10" spans="2:11" ht="19.95" customHeight="1" x14ac:dyDescent="0.3">
      <c r="G10" s="3">
        <v>6</v>
      </c>
      <c r="H10" s="8" t="s">
        <v>17</v>
      </c>
      <c r="I10" s="6">
        <v>5</v>
      </c>
      <c r="J10" s="7">
        <f t="shared" si="1"/>
        <v>44824</v>
      </c>
      <c r="K10" s="7">
        <f t="shared" si="0"/>
        <v>44828</v>
      </c>
    </row>
    <row r="11" spans="2:11" ht="19.95" customHeight="1" x14ac:dyDescent="0.3">
      <c r="G11" s="3">
        <v>7</v>
      </c>
      <c r="H11" s="8" t="s">
        <v>11</v>
      </c>
      <c r="I11" s="6">
        <v>2</v>
      </c>
      <c r="J11" s="7">
        <f t="shared" si="1"/>
        <v>44829</v>
      </c>
      <c r="K11" s="7">
        <f t="shared" si="0"/>
        <v>44830</v>
      </c>
    </row>
    <row r="12" spans="2:11" ht="19.95" customHeight="1" x14ac:dyDescent="0.3">
      <c r="G12" s="3">
        <v>8</v>
      </c>
      <c r="H12" s="8" t="s">
        <v>12</v>
      </c>
      <c r="I12" s="6">
        <v>2</v>
      </c>
      <c r="J12" s="7">
        <f t="shared" si="1"/>
        <v>44831</v>
      </c>
      <c r="K12" s="7">
        <f t="shared" si="0"/>
        <v>44832</v>
      </c>
    </row>
    <row r="13" spans="2:11" ht="19.95" customHeight="1" x14ac:dyDescent="0.3">
      <c r="G13" s="3">
        <v>9</v>
      </c>
      <c r="H13" s="8" t="s">
        <v>13</v>
      </c>
      <c r="I13" s="6">
        <v>1</v>
      </c>
      <c r="J13" s="7">
        <f t="shared" si="1"/>
        <v>44833</v>
      </c>
      <c r="K13" s="7">
        <f t="shared" si="0"/>
        <v>44833</v>
      </c>
    </row>
    <row r="14" spans="2:11" ht="19.95" customHeight="1" x14ac:dyDescent="0.3">
      <c r="G14" s="3">
        <v>10</v>
      </c>
      <c r="H14" s="8" t="s">
        <v>14</v>
      </c>
      <c r="I14" s="6">
        <v>1</v>
      </c>
      <c r="J14" s="7">
        <f t="shared" si="1"/>
        <v>44834</v>
      </c>
      <c r="K14" s="7">
        <f t="shared" si="0"/>
        <v>44834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DE6C-9FE1-4E7F-8B7B-B78D44393874}">
  <dimension ref="B2:AK14"/>
  <sheetViews>
    <sheetView showGridLines="0" workbookViewId="0"/>
  </sheetViews>
  <sheetFormatPr defaultRowHeight="19.95" customHeight="1" x14ac:dyDescent="0.3"/>
  <cols>
    <col min="1" max="1" width="3.77734375" style="1" customWidth="1"/>
    <col min="2" max="2" width="8.44140625" style="1" customWidth="1"/>
    <col min="3" max="3" width="22.44140625" style="1" customWidth="1"/>
    <col min="4" max="4" width="10.109375" style="1" customWidth="1"/>
    <col min="5" max="5" width="11" style="1" customWidth="1"/>
    <col min="6" max="6" width="10.44140625" style="1" customWidth="1"/>
    <col min="7" max="36" width="3.77734375" style="1" customWidth="1"/>
    <col min="37" max="16384" width="8.88671875" style="1"/>
  </cols>
  <sheetData>
    <row r="2" spans="2:37" ht="19.95" customHeight="1" x14ac:dyDescent="0.3">
      <c r="B2" s="18" t="s">
        <v>18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4" spans="2:37" ht="42.6" customHeight="1" thickBot="1" x14ac:dyDescent="0.35">
      <c r="B4" s="2" t="s">
        <v>5</v>
      </c>
      <c r="C4" s="2" t="s">
        <v>6</v>
      </c>
      <c r="D4" s="2" t="s">
        <v>2</v>
      </c>
      <c r="E4" s="2" t="s">
        <v>0</v>
      </c>
      <c r="F4" s="2" t="s">
        <v>1</v>
      </c>
      <c r="G4" s="20">
        <f>E5</f>
        <v>44805</v>
      </c>
      <c r="H4" s="20">
        <f>G4+1</f>
        <v>44806</v>
      </c>
      <c r="I4" s="20">
        <f t="shared" ref="I4:AJ4" si="0">H4+1</f>
        <v>44807</v>
      </c>
      <c r="J4" s="20">
        <f t="shared" si="0"/>
        <v>44808</v>
      </c>
      <c r="K4" s="20">
        <f t="shared" si="0"/>
        <v>44809</v>
      </c>
      <c r="L4" s="20">
        <f t="shared" si="0"/>
        <v>44810</v>
      </c>
      <c r="M4" s="20">
        <f t="shared" si="0"/>
        <v>44811</v>
      </c>
      <c r="N4" s="20">
        <f t="shared" si="0"/>
        <v>44812</v>
      </c>
      <c r="O4" s="20">
        <f t="shared" si="0"/>
        <v>44813</v>
      </c>
      <c r="P4" s="20">
        <f t="shared" si="0"/>
        <v>44814</v>
      </c>
      <c r="Q4" s="20">
        <f t="shared" si="0"/>
        <v>44815</v>
      </c>
      <c r="R4" s="20">
        <f t="shared" si="0"/>
        <v>44816</v>
      </c>
      <c r="S4" s="20">
        <f t="shared" si="0"/>
        <v>44817</v>
      </c>
      <c r="T4" s="20">
        <f t="shared" si="0"/>
        <v>44818</v>
      </c>
      <c r="U4" s="20">
        <f t="shared" si="0"/>
        <v>44819</v>
      </c>
      <c r="V4" s="20">
        <f t="shared" si="0"/>
        <v>44820</v>
      </c>
      <c r="W4" s="20">
        <f t="shared" si="0"/>
        <v>44821</v>
      </c>
      <c r="X4" s="20">
        <f t="shared" si="0"/>
        <v>44822</v>
      </c>
      <c r="Y4" s="20">
        <f t="shared" si="0"/>
        <v>44823</v>
      </c>
      <c r="Z4" s="20">
        <f t="shared" si="0"/>
        <v>44824</v>
      </c>
      <c r="AA4" s="20">
        <f t="shared" si="0"/>
        <v>44825</v>
      </c>
      <c r="AB4" s="20">
        <f t="shared" si="0"/>
        <v>44826</v>
      </c>
      <c r="AC4" s="20">
        <f t="shared" si="0"/>
        <v>44827</v>
      </c>
      <c r="AD4" s="20">
        <f t="shared" si="0"/>
        <v>44828</v>
      </c>
      <c r="AE4" s="20">
        <f t="shared" si="0"/>
        <v>44829</v>
      </c>
      <c r="AF4" s="20">
        <f t="shared" si="0"/>
        <v>44830</v>
      </c>
      <c r="AG4" s="20">
        <f t="shared" si="0"/>
        <v>44831</v>
      </c>
      <c r="AH4" s="20">
        <f t="shared" si="0"/>
        <v>44832</v>
      </c>
      <c r="AI4" s="20">
        <f t="shared" si="0"/>
        <v>44833</v>
      </c>
      <c r="AJ4" s="21">
        <f t="shared" si="0"/>
        <v>44834</v>
      </c>
      <c r="AK4" s="9"/>
    </row>
    <row r="5" spans="2:37" ht="19.95" customHeight="1" x14ac:dyDescent="0.3">
      <c r="B5" s="15">
        <f>IF(Summary!G5=0,"",Summary!G5)</f>
        <v>1</v>
      </c>
      <c r="C5" s="16" t="str">
        <f>IF(Summary!H5=0,"",Summary!H5)</f>
        <v xml:space="preserve">Ground Cleaning </v>
      </c>
      <c r="D5" s="15">
        <f>IF(Summary!I5=0,"",Summary!I5)</f>
        <v>2</v>
      </c>
      <c r="E5" s="17">
        <f>IF(Summary!J5=0,"",Summary!J5)</f>
        <v>44805</v>
      </c>
      <c r="F5" s="19">
        <f>IF(Summary!K5=0,"",Summary!K5)</f>
        <v>44806</v>
      </c>
      <c r="G5" s="22" t="str">
        <f>IF(AND(G$4&gt;=$E5,G$4&lt;=$F5),"X","")</f>
        <v>X</v>
      </c>
      <c r="H5" s="23" t="str">
        <f t="shared" ref="H5:AJ13" si="1">IF(AND(H$4&gt;=$E5,H$4&lt;=$F5),"X","")</f>
        <v>X</v>
      </c>
      <c r="I5" s="23" t="str">
        <f t="shared" si="1"/>
        <v/>
      </c>
      <c r="J5" s="23" t="str">
        <f t="shared" si="1"/>
        <v/>
      </c>
      <c r="K5" s="23" t="str">
        <f t="shared" si="1"/>
        <v/>
      </c>
      <c r="L5" s="23" t="str">
        <f t="shared" si="1"/>
        <v/>
      </c>
      <c r="M5" s="23" t="str">
        <f t="shared" si="1"/>
        <v/>
      </c>
      <c r="N5" s="23" t="str">
        <f t="shared" si="1"/>
        <v/>
      </c>
      <c r="O5" s="23" t="str">
        <f t="shared" si="1"/>
        <v/>
      </c>
      <c r="P5" s="23" t="str">
        <f t="shared" si="1"/>
        <v/>
      </c>
      <c r="Q5" s="23" t="str">
        <f t="shared" si="1"/>
        <v/>
      </c>
      <c r="R5" s="23" t="str">
        <f t="shared" si="1"/>
        <v/>
      </c>
      <c r="S5" s="23" t="str">
        <f t="shared" si="1"/>
        <v/>
      </c>
      <c r="T5" s="23" t="str">
        <f t="shared" si="1"/>
        <v/>
      </c>
      <c r="U5" s="23" t="str">
        <f t="shared" si="1"/>
        <v/>
      </c>
      <c r="V5" s="23" t="str">
        <f t="shared" si="1"/>
        <v/>
      </c>
      <c r="W5" s="23" t="str">
        <f t="shared" si="1"/>
        <v/>
      </c>
      <c r="X5" s="23" t="str">
        <f t="shared" si="1"/>
        <v/>
      </c>
      <c r="Y5" s="23" t="str">
        <f t="shared" si="1"/>
        <v/>
      </c>
      <c r="Z5" s="23" t="str">
        <f t="shared" si="1"/>
        <v/>
      </c>
      <c r="AA5" s="23" t="str">
        <f t="shared" si="1"/>
        <v/>
      </c>
      <c r="AB5" s="23" t="str">
        <f t="shared" si="1"/>
        <v/>
      </c>
      <c r="AC5" s="23" t="str">
        <f t="shared" si="1"/>
        <v/>
      </c>
      <c r="AD5" s="23" t="str">
        <f t="shared" si="1"/>
        <v/>
      </c>
      <c r="AE5" s="23" t="str">
        <f t="shared" si="1"/>
        <v/>
      </c>
      <c r="AF5" s="23" t="str">
        <f t="shared" si="1"/>
        <v/>
      </c>
      <c r="AG5" s="23" t="str">
        <f t="shared" si="1"/>
        <v/>
      </c>
      <c r="AH5" s="23" t="str">
        <f t="shared" si="1"/>
        <v/>
      </c>
      <c r="AI5" s="23" t="str">
        <f t="shared" si="1"/>
        <v/>
      </c>
      <c r="AJ5" s="24" t="str">
        <f t="shared" si="1"/>
        <v/>
      </c>
    </row>
    <row r="6" spans="2:37" ht="19.95" customHeight="1" x14ac:dyDescent="0.3">
      <c r="B6" s="15">
        <f>IF(Summary!G6=0,"",Summary!G6)</f>
        <v>2</v>
      </c>
      <c r="C6" s="16" t="str">
        <f>IF(Summary!H6=0,"",Summary!H6)</f>
        <v>Getting Supplies</v>
      </c>
      <c r="D6" s="15">
        <f>IF(Summary!I6=0,"",Summary!I6)</f>
        <v>1</v>
      </c>
      <c r="E6" s="17">
        <f>IF(Summary!J6=0,"",Summary!J6)</f>
        <v>44807</v>
      </c>
      <c r="F6" s="19">
        <f>IF(Summary!K6=0,"",Summary!K6)</f>
        <v>44807</v>
      </c>
      <c r="G6" s="10" t="str">
        <f t="shared" ref="G6:V14" si="2">IF(AND(G$4&gt;=$E6,G$4&lt;=$F6),"X","")</f>
        <v/>
      </c>
      <c r="H6" s="5" t="str">
        <f t="shared" si="1"/>
        <v/>
      </c>
      <c r="I6" s="5" t="str">
        <f t="shared" si="1"/>
        <v>X</v>
      </c>
      <c r="J6" s="5" t="str">
        <f t="shared" si="1"/>
        <v/>
      </c>
      <c r="K6" s="5" t="str">
        <f t="shared" si="1"/>
        <v/>
      </c>
      <c r="L6" s="5" t="str">
        <f t="shared" si="1"/>
        <v/>
      </c>
      <c r="M6" s="5" t="str">
        <f t="shared" si="1"/>
        <v/>
      </c>
      <c r="N6" s="5" t="str">
        <f t="shared" si="1"/>
        <v/>
      </c>
      <c r="O6" s="5" t="str">
        <f t="shared" si="1"/>
        <v/>
      </c>
      <c r="P6" s="5" t="str">
        <f t="shared" si="1"/>
        <v/>
      </c>
      <c r="Q6" s="5" t="str">
        <f t="shared" si="1"/>
        <v/>
      </c>
      <c r="R6" s="5" t="str">
        <f t="shared" si="1"/>
        <v/>
      </c>
      <c r="S6" s="5" t="str">
        <f t="shared" si="1"/>
        <v/>
      </c>
      <c r="T6" s="5" t="str">
        <f t="shared" si="1"/>
        <v/>
      </c>
      <c r="U6" s="5" t="str">
        <f t="shared" si="1"/>
        <v/>
      </c>
      <c r="V6" s="5" t="str">
        <f t="shared" si="1"/>
        <v/>
      </c>
      <c r="W6" s="5" t="str">
        <f t="shared" si="1"/>
        <v/>
      </c>
      <c r="X6" s="5" t="str">
        <f t="shared" si="1"/>
        <v/>
      </c>
      <c r="Y6" s="5" t="str">
        <f t="shared" si="1"/>
        <v/>
      </c>
      <c r="Z6" s="5" t="str">
        <f t="shared" si="1"/>
        <v/>
      </c>
      <c r="AA6" s="5" t="str">
        <f t="shared" si="1"/>
        <v/>
      </c>
      <c r="AB6" s="5" t="str">
        <f t="shared" si="1"/>
        <v/>
      </c>
      <c r="AC6" s="5" t="str">
        <f t="shared" si="1"/>
        <v/>
      </c>
      <c r="AD6" s="5" t="str">
        <f t="shared" si="1"/>
        <v/>
      </c>
      <c r="AE6" s="5" t="str">
        <f t="shared" si="1"/>
        <v/>
      </c>
      <c r="AF6" s="5" t="str">
        <f t="shared" si="1"/>
        <v/>
      </c>
      <c r="AG6" s="5" t="str">
        <f t="shared" si="1"/>
        <v/>
      </c>
      <c r="AH6" s="5" t="str">
        <f t="shared" si="1"/>
        <v/>
      </c>
      <c r="AI6" s="5" t="str">
        <f t="shared" si="1"/>
        <v/>
      </c>
      <c r="AJ6" s="11" t="str">
        <f t="shared" si="1"/>
        <v/>
      </c>
    </row>
    <row r="7" spans="2:37" ht="19.95" customHeight="1" x14ac:dyDescent="0.3">
      <c r="B7" s="15">
        <f>IF(Summary!G7=0,"",Summary!G7)</f>
        <v>3</v>
      </c>
      <c r="C7" s="16" t="str">
        <f>IF(Summary!H7=0,"",Summary!H7)</f>
        <v>Fencing</v>
      </c>
      <c r="D7" s="15">
        <f>IF(Summary!I7=0,"",Summary!I7)</f>
        <v>3</v>
      </c>
      <c r="E7" s="17">
        <f>IF(Summary!J7=0,"",Summary!J7)</f>
        <v>44808</v>
      </c>
      <c r="F7" s="19">
        <f>IF(Summary!K7=0,"",Summary!K7)</f>
        <v>44810</v>
      </c>
      <c r="G7" s="10" t="str">
        <f t="shared" si="2"/>
        <v/>
      </c>
      <c r="H7" s="5" t="str">
        <f t="shared" si="1"/>
        <v/>
      </c>
      <c r="I7" s="5" t="str">
        <f t="shared" si="1"/>
        <v/>
      </c>
      <c r="J7" s="5" t="str">
        <f t="shared" si="1"/>
        <v>X</v>
      </c>
      <c r="K7" s="5" t="str">
        <f t="shared" si="1"/>
        <v>X</v>
      </c>
      <c r="L7" s="5" t="str">
        <f t="shared" si="1"/>
        <v>X</v>
      </c>
      <c r="M7" s="5" t="str">
        <f t="shared" si="1"/>
        <v/>
      </c>
      <c r="N7" s="5" t="str">
        <f t="shared" si="1"/>
        <v/>
      </c>
      <c r="O7" s="5" t="str">
        <f t="shared" si="1"/>
        <v/>
      </c>
      <c r="P7" s="5" t="str">
        <f t="shared" si="1"/>
        <v/>
      </c>
      <c r="Q7" s="5" t="str">
        <f t="shared" si="1"/>
        <v/>
      </c>
      <c r="R7" s="5" t="str">
        <f t="shared" si="1"/>
        <v/>
      </c>
      <c r="S7" s="5" t="str">
        <f t="shared" si="1"/>
        <v/>
      </c>
      <c r="T7" s="5" t="str">
        <f t="shared" si="1"/>
        <v/>
      </c>
      <c r="U7" s="5" t="str">
        <f t="shared" si="1"/>
        <v/>
      </c>
      <c r="V7" s="5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5" t="str">
        <f t="shared" si="1"/>
        <v/>
      </c>
      <c r="AA7" s="5" t="str">
        <f t="shared" si="1"/>
        <v/>
      </c>
      <c r="AB7" s="5" t="str">
        <f t="shared" si="1"/>
        <v/>
      </c>
      <c r="AC7" s="5" t="str">
        <f t="shared" si="1"/>
        <v/>
      </c>
      <c r="AD7" s="5" t="str">
        <f t="shared" si="1"/>
        <v/>
      </c>
      <c r="AE7" s="5" t="str">
        <f t="shared" si="1"/>
        <v/>
      </c>
      <c r="AF7" s="5" t="str">
        <f t="shared" si="1"/>
        <v/>
      </c>
      <c r="AG7" s="5" t="str">
        <f t="shared" si="1"/>
        <v/>
      </c>
      <c r="AH7" s="5" t="str">
        <f t="shared" si="1"/>
        <v/>
      </c>
      <c r="AI7" s="5" t="str">
        <f t="shared" si="1"/>
        <v/>
      </c>
      <c r="AJ7" s="11" t="str">
        <f t="shared" si="1"/>
        <v/>
      </c>
    </row>
    <row r="8" spans="2:37" ht="19.95" customHeight="1" x14ac:dyDescent="0.3">
      <c r="B8" s="15">
        <f>IF(Summary!G8=0,"",Summary!G8)</f>
        <v>4</v>
      </c>
      <c r="C8" s="16" t="str">
        <f>IF(Summary!H8=0,"",Summary!H8)</f>
        <v>Road Making</v>
      </c>
      <c r="D8" s="15">
        <f>IF(Summary!I8=0,"",Summary!I8)</f>
        <v>10</v>
      </c>
      <c r="E8" s="17">
        <f>IF(Summary!J8=0,"",Summary!J8)</f>
        <v>44811</v>
      </c>
      <c r="F8" s="19">
        <f>IF(Summary!K8=0,"",Summary!K8)</f>
        <v>44820</v>
      </c>
      <c r="G8" s="10" t="str">
        <f t="shared" si="2"/>
        <v/>
      </c>
      <c r="H8" s="5" t="str">
        <f t="shared" si="1"/>
        <v/>
      </c>
      <c r="I8" s="5" t="str">
        <f t="shared" si="1"/>
        <v/>
      </c>
      <c r="J8" s="5" t="str">
        <f t="shared" si="1"/>
        <v/>
      </c>
      <c r="K8" s="5" t="str">
        <f t="shared" si="1"/>
        <v/>
      </c>
      <c r="L8" s="5" t="str">
        <f t="shared" si="1"/>
        <v/>
      </c>
      <c r="M8" s="5" t="str">
        <f t="shared" si="1"/>
        <v>X</v>
      </c>
      <c r="N8" s="5" t="str">
        <f t="shared" si="1"/>
        <v>X</v>
      </c>
      <c r="O8" s="5" t="str">
        <f t="shared" si="1"/>
        <v>X</v>
      </c>
      <c r="P8" s="5" t="str">
        <f t="shared" si="1"/>
        <v>X</v>
      </c>
      <c r="Q8" s="5" t="str">
        <f t="shared" si="1"/>
        <v>X</v>
      </c>
      <c r="R8" s="5" t="str">
        <f t="shared" si="1"/>
        <v>X</v>
      </c>
      <c r="S8" s="5" t="str">
        <f t="shared" si="1"/>
        <v>X</v>
      </c>
      <c r="T8" s="5" t="str">
        <f t="shared" si="1"/>
        <v>X</v>
      </c>
      <c r="U8" s="5" t="str">
        <f t="shared" si="1"/>
        <v>X</v>
      </c>
      <c r="V8" s="5" t="str">
        <f t="shared" si="1"/>
        <v>X</v>
      </c>
      <c r="W8" s="5" t="str">
        <f t="shared" si="1"/>
        <v/>
      </c>
      <c r="X8" s="5" t="str">
        <f t="shared" si="1"/>
        <v/>
      </c>
      <c r="Y8" s="5" t="str">
        <f t="shared" si="1"/>
        <v/>
      </c>
      <c r="Z8" s="5" t="str">
        <f t="shared" si="1"/>
        <v/>
      </c>
      <c r="AA8" s="5" t="str">
        <f t="shared" si="1"/>
        <v/>
      </c>
      <c r="AB8" s="5" t="str">
        <f t="shared" si="1"/>
        <v/>
      </c>
      <c r="AC8" s="5" t="str">
        <f t="shared" si="1"/>
        <v/>
      </c>
      <c r="AD8" s="5" t="str">
        <f t="shared" si="1"/>
        <v/>
      </c>
      <c r="AE8" s="5" t="str">
        <f t="shared" si="1"/>
        <v/>
      </c>
      <c r="AF8" s="5" t="str">
        <f t="shared" si="1"/>
        <v/>
      </c>
      <c r="AG8" s="5" t="str">
        <f t="shared" si="1"/>
        <v/>
      </c>
      <c r="AH8" s="5" t="str">
        <f t="shared" si="1"/>
        <v/>
      </c>
      <c r="AI8" s="5" t="str">
        <f t="shared" si="1"/>
        <v/>
      </c>
      <c r="AJ8" s="11" t="str">
        <f t="shared" si="1"/>
        <v/>
      </c>
    </row>
    <row r="9" spans="2:37" ht="19.95" customHeight="1" x14ac:dyDescent="0.3">
      <c r="B9" s="15">
        <f>IF(Summary!G9=0,"",Summary!G9)</f>
        <v>5</v>
      </c>
      <c r="C9" s="16" t="str">
        <f>IF(Summary!H9=0,"",Summary!H9)</f>
        <v>Ground Leveling</v>
      </c>
      <c r="D9" s="15">
        <f>IF(Summary!I9=0,"",Summary!I9)</f>
        <v>3</v>
      </c>
      <c r="E9" s="17">
        <f>IF(Summary!J9=0,"",Summary!J9)</f>
        <v>44821</v>
      </c>
      <c r="F9" s="19">
        <f>IF(Summary!K9=0,"",Summary!K9)</f>
        <v>44823</v>
      </c>
      <c r="G9" s="10" t="str">
        <f t="shared" si="2"/>
        <v/>
      </c>
      <c r="H9" s="5" t="str">
        <f t="shared" si="1"/>
        <v/>
      </c>
      <c r="I9" s="5" t="str">
        <f t="shared" si="1"/>
        <v/>
      </c>
      <c r="J9" s="5" t="str">
        <f t="shared" si="1"/>
        <v/>
      </c>
      <c r="K9" s="5" t="str">
        <f t="shared" si="1"/>
        <v/>
      </c>
      <c r="L9" s="5" t="str">
        <f t="shared" si="1"/>
        <v/>
      </c>
      <c r="M9" s="5" t="str">
        <f t="shared" si="1"/>
        <v/>
      </c>
      <c r="N9" s="5" t="str">
        <f t="shared" si="1"/>
        <v/>
      </c>
      <c r="O9" s="5" t="str">
        <f t="shared" si="1"/>
        <v/>
      </c>
      <c r="P9" s="5" t="str">
        <f t="shared" si="1"/>
        <v/>
      </c>
      <c r="Q9" s="5" t="str">
        <f t="shared" si="1"/>
        <v/>
      </c>
      <c r="R9" s="5" t="str">
        <f t="shared" si="1"/>
        <v/>
      </c>
      <c r="S9" s="5" t="str">
        <f t="shared" si="1"/>
        <v/>
      </c>
      <c r="T9" s="5" t="str">
        <f t="shared" si="1"/>
        <v/>
      </c>
      <c r="U9" s="5" t="str">
        <f t="shared" si="1"/>
        <v/>
      </c>
      <c r="V9" s="5" t="str">
        <f t="shared" si="1"/>
        <v/>
      </c>
      <c r="W9" s="5" t="str">
        <f t="shared" si="1"/>
        <v>X</v>
      </c>
      <c r="X9" s="5" t="str">
        <f t="shared" si="1"/>
        <v>X</v>
      </c>
      <c r="Y9" s="5" t="str">
        <f t="shared" si="1"/>
        <v>X</v>
      </c>
      <c r="Z9" s="5" t="str">
        <f t="shared" si="1"/>
        <v/>
      </c>
      <c r="AA9" s="5" t="str">
        <f t="shared" si="1"/>
        <v/>
      </c>
      <c r="AB9" s="5" t="str">
        <f t="shared" si="1"/>
        <v/>
      </c>
      <c r="AC9" s="5" t="str">
        <f t="shared" si="1"/>
        <v/>
      </c>
      <c r="AD9" s="5" t="str">
        <f t="shared" si="1"/>
        <v/>
      </c>
      <c r="AE9" s="5" t="str">
        <f t="shared" si="1"/>
        <v/>
      </c>
      <c r="AF9" s="5" t="str">
        <f t="shared" si="1"/>
        <v/>
      </c>
      <c r="AG9" s="5" t="str">
        <f t="shared" si="1"/>
        <v/>
      </c>
      <c r="AH9" s="5" t="str">
        <f t="shared" si="1"/>
        <v/>
      </c>
      <c r="AI9" s="5" t="str">
        <f t="shared" si="1"/>
        <v/>
      </c>
      <c r="AJ9" s="11" t="str">
        <f t="shared" si="1"/>
        <v/>
      </c>
    </row>
    <row r="10" spans="2:37" ht="19.95" customHeight="1" x14ac:dyDescent="0.3">
      <c r="B10" s="15">
        <f>IF(Summary!G10=0,"",Summary!G10)</f>
        <v>6</v>
      </c>
      <c r="C10" s="16" t="str">
        <f>IF(Summary!H10=0,"",Summary!H10)</f>
        <v>Field Carpeting</v>
      </c>
      <c r="D10" s="15">
        <f>IF(Summary!I10=0,"",Summary!I10)</f>
        <v>5</v>
      </c>
      <c r="E10" s="17">
        <f>IF(Summary!J10=0,"",Summary!J10)</f>
        <v>44824</v>
      </c>
      <c r="F10" s="19">
        <f>IF(Summary!K10=0,"",Summary!K10)</f>
        <v>44828</v>
      </c>
      <c r="G10" s="10" t="str">
        <f t="shared" si="2"/>
        <v/>
      </c>
      <c r="H10" s="5" t="str">
        <f t="shared" si="1"/>
        <v/>
      </c>
      <c r="I10" s="5" t="str">
        <f t="shared" si="1"/>
        <v/>
      </c>
      <c r="J10" s="5" t="str">
        <f t="shared" si="1"/>
        <v/>
      </c>
      <c r="K10" s="5" t="str">
        <f t="shared" si="1"/>
        <v/>
      </c>
      <c r="L10" s="5" t="str">
        <f t="shared" si="1"/>
        <v/>
      </c>
      <c r="M10" s="5" t="str">
        <f t="shared" si="1"/>
        <v/>
      </c>
      <c r="N10" s="5" t="str">
        <f t="shared" si="1"/>
        <v/>
      </c>
      <c r="O10" s="5" t="str">
        <f t="shared" si="1"/>
        <v/>
      </c>
      <c r="P10" s="5" t="str">
        <f t="shared" si="1"/>
        <v/>
      </c>
      <c r="Q10" s="5" t="str">
        <f t="shared" si="1"/>
        <v/>
      </c>
      <c r="R10" s="5" t="str">
        <f t="shared" si="1"/>
        <v/>
      </c>
      <c r="S10" s="5" t="str">
        <f t="shared" si="1"/>
        <v/>
      </c>
      <c r="T10" s="5" t="str">
        <f t="shared" si="1"/>
        <v/>
      </c>
      <c r="U10" s="5" t="str">
        <f t="shared" si="1"/>
        <v/>
      </c>
      <c r="V10" s="5" t="str">
        <f t="shared" si="1"/>
        <v/>
      </c>
      <c r="W10" s="5" t="str">
        <f t="shared" si="1"/>
        <v/>
      </c>
      <c r="X10" s="5" t="str">
        <f t="shared" si="1"/>
        <v/>
      </c>
      <c r="Y10" s="5" t="str">
        <f t="shared" si="1"/>
        <v/>
      </c>
      <c r="Z10" s="5" t="str">
        <f t="shared" si="1"/>
        <v>X</v>
      </c>
      <c r="AA10" s="5" t="str">
        <f t="shared" si="1"/>
        <v>X</v>
      </c>
      <c r="AB10" s="5" t="str">
        <f t="shared" si="1"/>
        <v>X</v>
      </c>
      <c r="AC10" s="5" t="str">
        <f t="shared" si="1"/>
        <v>X</v>
      </c>
      <c r="AD10" s="5" t="str">
        <f t="shared" si="1"/>
        <v>X</v>
      </c>
      <c r="AE10" s="5" t="str">
        <f t="shared" si="1"/>
        <v/>
      </c>
      <c r="AF10" s="5" t="str">
        <f t="shared" si="1"/>
        <v/>
      </c>
      <c r="AG10" s="5" t="str">
        <f t="shared" si="1"/>
        <v/>
      </c>
      <c r="AH10" s="5" t="str">
        <f t="shared" si="1"/>
        <v/>
      </c>
      <c r="AI10" s="5" t="str">
        <f t="shared" si="1"/>
        <v/>
      </c>
      <c r="AJ10" s="11" t="str">
        <f t="shared" si="1"/>
        <v/>
      </c>
    </row>
    <row r="11" spans="2:37" ht="19.95" customHeight="1" x14ac:dyDescent="0.3">
      <c r="B11" s="15">
        <f>IF(Summary!G11=0,"",Summary!G11)</f>
        <v>7</v>
      </c>
      <c r="C11" s="16" t="str">
        <f>IF(Summary!H11=0,"",Summary!H11)</f>
        <v>Sign Marking</v>
      </c>
      <c r="D11" s="15">
        <f>IF(Summary!I11=0,"",Summary!I11)</f>
        <v>2</v>
      </c>
      <c r="E11" s="17">
        <f>IF(Summary!J11=0,"",Summary!J11)</f>
        <v>44829</v>
      </c>
      <c r="F11" s="19">
        <f>IF(Summary!K11=0,"",Summary!K11)</f>
        <v>44830</v>
      </c>
      <c r="G11" s="10" t="str">
        <f t="shared" si="2"/>
        <v/>
      </c>
      <c r="H11" s="5" t="str">
        <f t="shared" si="1"/>
        <v/>
      </c>
      <c r="I11" s="5" t="str">
        <f t="shared" si="1"/>
        <v/>
      </c>
      <c r="J11" s="5" t="str">
        <f t="shared" si="1"/>
        <v/>
      </c>
      <c r="K11" s="5" t="str">
        <f t="shared" si="1"/>
        <v/>
      </c>
      <c r="L11" s="5" t="str">
        <f t="shared" si="1"/>
        <v/>
      </c>
      <c r="M11" s="5" t="str">
        <f t="shared" si="1"/>
        <v/>
      </c>
      <c r="N11" s="5" t="str">
        <f t="shared" si="1"/>
        <v/>
      </c>
      <c r="O11" s="5" t="str">
        <f t="shared" si="1"/>
        <v/>
      </c>
      <c r="P11" s="5" t="str">
        <f t="shared" si="1"/>
        <v/>
      </c>
      <c r="Q11" s="5" t="str">
        <f t="shared" si="1"/>
        <v/>
      </c>
      <c r="R11" s="5" t="str">
        <f t="shared" si="1"/>
        <v/>
      </c>
      <c r="S11" s="5" t="str">
        <f t="shared" si="1"/>
        <v/>
      </c>
      <c r="T11" s="5" t="str">
        <f t="shared" si="1"/>
        <v/>
      </c>
      <c r="U11" s="5" t="str">
        <f t="shared" si="1"/>
        <v/>
      </c>
      <c r="V11" s="5" t="str">
        <f t="shared" si="1"/>
        <v/>
      </c>
      <c r="W11" s="5" t="str">
        <f t="shared" si="1"/>
        <v/>
      </c>
      <c r="X11" s="5" t="str">
        <f t="shared" si="1"/>
        <v/>
      </c>
      <c r="Y11" s="5" t="str">
        <f t="shared" si="1"/>
        <v/>
      </c>
      <c r="Z11" s="5" t="str">
        <f t="shared" si="1"/>
        <v/>
      </c>
      <c r="AA11" s="5" t="str">
        <f t="shared" si="1"/>
        <v/>
      </c>
      <c r="AB11" s="5" t="str">
        <f t="shared" si="1"/>
        <v/>
      </c>
      <c r="AC11" s="5" t="str">
        <f t="shared" si="1"/>
        <v/>
      </c>
      <c r="AD11" s="5" t="str">
        <f t="shared" si="1"/>
        <v/>
      </c>
      <c r="AE11" s="5" t="str">
        <f t="shared" si="1"/>
        <v>X</v>
      </c>
      <c r="AF11" s="5" t="str">
        <f t="shared" si="1"/>
        <v>X</v>
      </c>
      <c r="AG11" s="5" t="str">
        <f t="shared" si="1"/>
        <v/>
      </c>
      <c r="AH11" s="5" t="str">
        <f t="shared" si="1"/>
        <v/>
      </c>
      <c r="AI11" s="5" t="str">
        <f t="shared" si="1"/>
        <v/>
      </c>
      <c r="AJ11" s="11" t="str">
        <f t="shared" si="1"/>
        <v/>
      </c>
    </row>
    <row r="12" spans="2:37" ht="19.95" customHeight="1" x14ac:dyDescent="0.3">
      <c r="B12" s="15">
        <f>IF(Summary!G12=0,"",Summary!G12)</f>
        <v>8</v>
      </c>
      <c r="C12" s="16" t="str">
        <f>IF(Summary!H12=0,"",Summary!H12)</f>
        <v>Light &amp; CCTV Installation</v>
      </c>
      <c r="D12" s="15">
        <f>IF(Summary!I12=0,"",Summary!I12)</f>
        <v>2</v>
      </c>
      <c r="E12" s="17">
        <f>IF(Summary!J12=0,"",Summary!J12)</f>
        <v>44831</v>
      </c>
      <c r="F12" s="19">
        <f>IF(Summary!K12=0,"",Summary!K12)</f>
        <v>44832</v>
      </c>
      <c r="G12" s="10" t="str">
        <f t="shared" si="2"/>
        <v/>
      </c>
      <c r="H12" s="5" t="str">
        <f t="shared" si="1"/>
        <v/>
      </c>
      <c r="I12" s="5" t="str">
        <f t="shared" si="1"/>
        <v/>
      </c>
      <c r="J12" s="5" t="str">
        <f t="shared" si="1"/>
        <v/>
      </c>
      <c r="K12" s="5" t="str">
        <f t="shared" si="1"/>
        <v/>
      </c>
      <c r="L12" s="5" t="str">
        <f t="shared" si="1"/>
        <v/>
      </c>
      <c r="M12" s="5" t="str">
        <f t="shared" si="1"/>
        <v/>
      </c>
      <c r="N12" s="5" t="str">
        <f t="shared" si="1"/>
        <v/>
      </c>
      <c r="O12" s="5" t="str">
        <f t="shared" si="1"/>
        <v/>
      </c>
      <c r="P12" s="5" t="str">
        <f t="shared" si="1"/>
        <v/>
      </c>
      <c r="Q12" s="5" t="str">
        <f t="shared" si="1"/>
        <v/>
      </c>
      <c r="R12" s="5" t="str">
        <f t="shared" si="1"/>
        <v/>
      </c>
      <c r="S12" s="5" t="str">
        <f t="shared" si="1"/>
        <v/>
      </c>
      <c r="T12" s="5" t="str">
        <f t="shared" si="1"/>
        <v/>
      </c>
      <c r="U12" s="5" t="str">
        <f t="shared" si="1"/>
        <v/>
      </c>
      <c r="V12" s="5" t="str">
        <f t="shared" si="1"/>
        <v/>
      </c>
      <c r="W12" s="5" t="str">
        <f t="shared" si="1"/>
        <v/>
      </c>
      <c r="X12" s="5" t="str">
        <f t="shared" si="1"/>
        <v/>
      </c>
      <c r="Y12" s="5" t="str">
        <f t="shared" si="1"/>
        <v/>
      </c>
      <c r="Z12" s="5" t="str">
        <f t="shared" si="1"/>
        <v/>
      </c>
      <c r="AA12" s="5" t="str">
        <f t="shared" si="1"/>
        <v/>
      </c>
      <c r="AB12" s="5" t="str">
        <f t="shared" si="1"/>
        <v/>
      </c>
      <c r="AC12" s="5" t="str">
        <f t="shared" si="1"/>
        <v/>
      </c>
      <c r="AD12" s="5" t="str">
        <f t="shared" si="1"/>
        <v/>
      </c>
      <c r="AE12" s="5" t="str">
        <f t="shared" si="1"/>
        <v/>
      </c>
      <c r="AF12" s="5" t="str">
        <f t="shared" si="1"/>
        <v/>
      </c>
      <c r="AG12" s="5" t="str">
        <f t="shared" si="1"/>
        <v>X</v>
      </c>
      <c r="AH12" s="5" t="str">
        <f t="shared" si="1"/>
        <v>X</v>
      </c>
      <c r="AI12" s="5" t="str">
        <f t="shared" si="1"/>
        <v/>
      </c>
      <c r="AJ12" s="11" t="str">
        <f t="shared" si="1"/>
        <v/>
      </c>
    </row>
    <row r="13" spans="2:37" ht="19.95" customHeight="1" x14ac:dyDescent="0.3">
      <c r="B13" s="15">
        <f>IF(Summary!G13=0,"",Summary!G13)</f>
        <v>9</v>
      </c>
      <c r="C13" s="16" t="str">
        <f>IF(Summary!H13=0,"",Summary!H13)</f>
        <v>Electrification</v>
      </c>
      <c r="D13" s="15">
        <f>IF(Summary!I13=0,"",Summary!I13)</f>
        <v>1</v>
      </c>
      <c r="E13" s="17">
        <f>IF(Summary!J13=0,"",Summary!J13)</f>
        <v>44833</v>
      </c>
      <c r="F13" s="19">
        <f>IF(Summary!K13=0,"",Summary!K13)</f>
        <v>44833</v>
      </c>
      <c r="G13" s="10" t="str">
        <f t="shared" si="2"/>
        <v/>
      </c>
      <c r="H13" s="5" t="str">
        <f t="shared" si="1"/>
        <v/>
      </c>
      <c r="I13" s="5" t="str">
        <f t="shared" si="1"/>
        <v/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5" t="str">
        <f t="shared" si="1"/>
        <v/>
      </c>
      <c r="N13" s="5" t="str">
        <f t="shared" si="1"/>
        <v/>
      </c>
      <c r="O13" s="5" t="str">
        <f t="shared" si="1"/>
        <v/>
      </c>
      <c r="P13" s="5" t="str">
        <f t="shared" si="1"/>
        <v/>
      </c>
      <c r="Q13" s="5" t="str">
        <f t="shared" si="1"/>
        <v/>
      </c>
      <c r="R13" s="5" t="str">
        <f t="shared" si="1"/>
        <v/>
      </c>
      <c r="S13" s="5" t="str">
        <f t="shared" si="1"/>
        <v/>
      </c>
      <c r="T13" s="5" t="str">
        <f t="shared" si="1"/>
        <v/>
      </c>
      <c r="U13" s="5" t="str">
        <f t="shared" si="1"/>
        <v/>
      </c>
      <c r="V13" s="5" t="str">
        <f t="shared" si="1"/>
        <v/>
      </c>
      <c r="W13" s="5" t="str">
        <f t="shared" si="1"/>
        <v/>
      </c>
      <c r="X13" s="5" t="str">
        <f t="shared" si="1"/>
        <v/>
      </c>
      <c r="Y13" s="5" t="str">
        <f t="shared" si="1"/>
        <v/>
      </c>
      <c r="Z13" s="5" t="str">
        <f t="shared" si="1"/>
        <v/>
      </c>
      <c r="AA13" s="5" t="str">
        <f t="shared" si="1"/>
        <v/>
      </c>
      <c r="AB13" s="5" t="str">
        <f t="shared" si="1"/>
        <v/>
      </c>
      <c r="AC13" s="5" t="str">
        <f t="shared" si="1"/>
        <v/>
      </c>
      <c r="AD13" s="5" t="str">
        <f t="shared" si="1"/>
        <v/>
      </c>
      <c r="AE13" s="5" t="str">
        <f t="shared" ref="AE13:AJ14" si="3">IF(AND(AE$4&gt;=$E13,AE$4&lt;=$F13),"X","")</f>
        <v/>
      </c>
      <c r="AF13" s="5" t="str">
        <f t="shared" si="3"/>
        <v/>
      </c>
      <c r="AG13" s="5" t="str">
        <f t="shared" si="3"/>
        <v/>
      </c>
      <c r="AH13" s="5" t="str">
        <f t="shared" si="3"/>
        <v/>
      </c>
      <c r="AI13" s="5" t="str">
        <f t="shared" si="3"/>
        <v>X</v>
      </c>
      <c r="AJ13" s="11" t="str">
        <f t="shared" si="3"/>
        <v/>
      </c>
    </row>
    <row r="14" spans="2:37" ht="19.95" customHeight="1" thickBot="1" x14ac:dyDescent="0.35">
      <c r="B14" s="15">
        <f>IF(Summary!G14=0,"",Summary!G14)</f>
        <v>10</v>
      </c>
      <c r="C14" s="16" t="str">
        <f>IF(Summary!H14=0,"",Summary!H14)</f>
        <v>Handover to Authority</v>
      </c>
      <c r="D14" s="15">
        <f>IF(Summary!I14=0,"",Summary!I14)</f>
        <v>1</v>
      </c>
      <c r="E14" s="17">
        <f>IF(Summary!J14=0,"",Summary!J14)</f>
        <v>44834</v>
      </c>
      <c r="F14" s="19">
        <f>IF(Summary!K14=0,"",Summary!K14)</f>
        <v>44834</v>
      </c>
      <c r="G14" s="12" t="str">
        <f t="shared" si="2"/>
        <v/>
      </c>
      <c r="H14" s="13" t="str">
        <f t="shared" si="2"/>
        <v/>
      </c>
      <c r="I14" s="13" t="str">
        <f t="shared" si="2"/>
        <v/>
      </c>
      <c r="J14" s="13" t="str">
        <f t="shared" si="2"/>
        <v/>
      </c>
      <c r="K14" s="13" t="str">
        <f t="shared" si="2"/>
        <v/>
      </c>
      <c r="L14" s="13" t="str">
        <f t="shared" si="2"/>
        <v/>
      </c>
      <c r="M14" s="13" t="str">
        <f t="shared" si="2"/>
        <v/>
      </c>
      <c r="N14" s="13" t="str">
        <f t="shared" si="2"/>
        <v/>
      </c>
      <c r="O14" s="13" t="str">
        <f t="shared" si="2"/>
        <v/>
      </c>
      <c r="P14" s="13" t="str">
        <f t="shared" si="2"/>
        <v/>
      </c>
      <c r="Q14" s="13" t="str">
        <f t="shared" si="2"/>
        <v/>
      </c>
      <c r="R14" s="13" t="str">
        <f t="shared" si="2"/>
        <v/>
      </c>
      <c r="S14" s="13" t="str">
        <f t="shared" si="2"/>
        <v/>
      </c>
      <c r="T14" s="13" t="str">
        <f t="shared" si="2"/>
        <v/>
      </c>
      <c r="U14" s="13" t="str">
        <f t="shared" si="2"/>
        <v/>
      </c>
      <c r="V14" s="13" t="str">
        <f t="shared" si="2"/>
        <v/>
      </c>
      <c r="W14" s="13" t="str">
        <f t="shared" ref="W14:AJ14" si="4">IF(AND(W$4&gt;=$E14,W$4&lt;=$F14),"X","")</f>
        <v/>
      </c>
      <c r="X14" s="13" t="str">
        <f t="shared" si="4"/>
        <v/>
      </c>
      <c r="Y14" s="13" t="str">
        <f t="shared" si="4"/>
        <v/>
      </c>
      <c r="Z14" s="13" t="str">
        <f t="shared" si="4"/>
        <v/>
      </c>
      <c r="AA14" s="13" t="str">
        <f t="shared" si="4"/>
        <v/>
      </c>
      <c r="AB14" s="13" t="str">
        <f t="shared" si="4"/>
        <v/>
      </c>
      <c r="AC14" s="13" t="str">
        <f t="shared" si="4"/>
        <v/>
      </c>
      <c r="AD14" s="13" t="str">
        <f t="shared" si="4"/>
        <v/>
      </c>
      <c r="AE14" s="13" t="str">
        <f t="shared" si="4"/>
        <v/>
      </c>
      <c r="AF14" s="13" t="str">
        <f t="shared" si="4"/>
        <v/>
      </c>
      <c r="AG14" s="13" t="str">
        <f t="shared" si="4"/>
        <v/>
      </c>
      <c r="AH14" s="13" t="str">
        <f t="shared" si="4"/>
        <v/>
      </c>
      <c r="AI14" s="13" t="str">
        <f t="shared" si="4"/>
        <v/>
      </c>
      <c r="AJ14" s="14" t="str">
        <f t="shared" si="4"/>
        <v>X</v>
      </c>
    </row>
  </sheetData>
  <mergeCells count="1">
    <mergeCell ref="B2:AJ2"/>
  </mergeCells>
  <conditionalFormatting sqref="G1:AJ1048576">
    <cfRule type="containsText" dxfId="1" priority="1" operator="containsText" text="X">
      <formula>NOT(ISERROR(SEARCH("X",G1)))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Workback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2022-09-15T04:43:34Z</dcterms:created>
  <dcterms:modified xsi:type="dcterms:W3CDTF">2022-09-18T06:06:45Z</dcterms:modified>
</cp:coreProperties>
</file>