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E146B16-FC9E-499F-91F3-5532A90612DA}" xr6:coauthVersionLast="47" xr6:coauthVersionMax="47" xr10:uidLastSave="{00000000-0000-0000-0000-000000000000}"/>
  <bookViews>
    <workbookView xWindow="-120" yWindow="-120" windowWidth="29040" windowHeight="15840" xr2:uid="{FC045241-AF38-48E9-872F-80F60C28B2C2}"/>
  </bookViews>
  <sheets>
    <sheet name="Trendline" sheetId="3" r:id="rId1"/>
    <sheet name="Solver" sheetId="4" r:id="rId2"/>
  </sheets>
  <definedNames>
    <definedName name="solver_adj" localSheetId="1" hidden="1">Solver!$D$5:$D$12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Solver!$F$14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5" i="4"/>
  <c r="E6" i="4"/>
  <c r="E7" i="4"/>
  <c r="E8" i="4"/>
  <c r="E9" i="4"/>
  <c r="E10" i="4"/>
  <c r="E11" i="4"/>
  <c r="E12" i="4"/>
  <c r="E5" i="4"/>
  <c r="E6" i="3"/>
  <c r="E7" i="3"/>
  <c r="E8" i="3"/>
  <c r="E9" i="3"/>
  <c r="E10" i="3"/>
  <c r="E11" i="3"/>
  <c r="E12" i="3"/>
  <c r="E5" i="3"/>
  <c r="F14" i="4" l="1"/>
</calcChain>
</file>

<file path=xl/sharedStrings.xml><?xml version="1.0" encoding="utf-8"?>
<sst xmlns="http://schemas.openxmlformats.org/spreadsheetml/2006/main" count="28" uniqueCount="16">
  <si>
    <t>Month</t>
  </si>
  <si>
    <t>Jan</t>
  </si>
  <si>
    <t>Feb</t>
  </si>
  <si>
    <t>Mar</t>
  </si>
  <si>
    <t>Apr</t>
  </si>
  <si>
    <t>May</t>
  </si>
  <si>
    <t>June</t>
  </si>
  <si>
    <t>Target Production (pcs)</t>
  </si>
  <si>
    <t>Total Production (pcs)</t>
  </si>
  <si>
    <t>Jul</t>
  </si>
  <si>
    <t>Aug</t>
  </si>
  <si>
    <t>Use of Trendline Option</t>
  </si>
  <si>
    <t>Utilization of Solver Add-in</t>
  </si>
  <si>
    <t>Y Calculation</t>
  </si>
  <si>
    <t>Difference</t>
  </si>
  <si>
    <t>Total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</si>
</sst>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0645634373309"/>
          <c:y val="0.1509247311827957"/>
          <c:w val="0.84269287846779684"/>
          <c:h val="0.7406956227245787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6.299282434485047E-2"/>
                  <c:y val="-2.78628397256794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Trendline!$C$5:$C$12</c:f>
              <c:numCache>
                <c:formatCode>General</c:formatCode>
                <c:ptCount val="8"/>
                <c:pt idx="0">
                  <c:v>1574</c:v>
                </c:pt>
                <c:pt idx="1">
                  <c:v>1430</c:v>
                </c:pt>
                <c:pt idx="2">
                  <c:v>1350</c:v>
                </c:pt>
                <c:pt idx="3">
                  <c:v>1539</c:v>
                </c:pt>
                <c:pt idx="4">
                  <c:v>1300</c:v>
                </c:pt>
                <c:pt idx="5">
                  <c:v>1520</c:v>
                </c:pt>
                <c:pt idx="6">
                  <c:v>1430</c:v>
                </c:pt>
                <c:pt idx="7">
                  <c:v>1460</c:v>
                </c:pt>
              </c:numCache>
            </c:numRef>
          </c:xVal>
          <c:yVal>
            <c:numRef>
              <c:f>Trendline!$D$5:$D$12</c:f>
              <c:numCache>
                <c:formatCode>General</c:formatCode>
                <c:ptCount val="8"/>
                <c:pt idx="0">
                  <c:v>1480</c:v>
                </c:pt>
                <c:pt idx="1">
                  <c:v>1352</c:v>
                </c:pt>
                <c:pt idx="2">
                  <c:v>1297</c:v>
                </c:pt>
                <c:pt idx="3">
                  <c:v>1444</c:v>
                </c:pt>
                <c:pt idx="4">
                  <c:v>1223</c:v>
                </c:pt>
                <c:pt idx="5">
                  <c:v>1447</c:v>
                </c:pt>
                <c:pt idx="6">
                  <c:v>1380</c:v>
                </c:pt>
                <c:pt idx="7">
                  <c:v>1420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CE-4A5D-8939-861711CF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49552"/>
        <c:axId val="2096651216"/>
      </c:scatterChart>
      <c:valAx>
        <c:axId val="2096649552"/>
        <c:scaling>
          <c:orientation val="minMax"/>
          <c:min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651216"/>
        <c:crosses val="autoZero"/>
        <c:crossBetween val="midCat"/>
      </c:valAx>
      <c:valAx>
        <c:axId val="2096651216"/>
        <c:scaling>
          <c:orientation val="minMax"/>
          <c:min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649552"/>
        <c:crossesAt val="11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07239538689084"/>
          <c:y val="0.15146500882822125"/>
          <c:w val="0.79873610673458895"/>
          <c:h val="0.75379986514092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2.9620784823459895E-2"/>
                  <c:y val="-3.17121411434982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Solver!$C$5:$C$12</c:f>
              <c:numCache>
                <c:formatCode>General</c:formatCode>
                <c:ptCount val="8"/>
                <c:pt idx="0">
                  <c:v>1574</c:v>
                </c:pt>
                <c:pt idx="1">
                  <c:v>1430</c:v>
                </c:pt>
                <c:pt idx="2">
                  <c:v>1350</c:v>
                </c:pt>
                <c:pt idx="3">
                  <c:v>1539</c:v>
                </c:pt>
                <c:pt idx="4">
                  <c:v>1300</c:v>
                </c:pt>
                <c:pt idx="5">
                  <c:v>1520</c:v>
                </c:pt>
                <c:pt idx="6">
                  <c:v>1430</c:v>
                </c:pt>
                <c:pt idx="7">
                  <c:v>1460</c:v>
                </c:pt>
              </c:numCache>
            </c:numRef>
          </c:xVal>
          <c:yVal>
            <c:numRef>
              <c:f>Solver!$D$5:$D$12</c:f>
              <c:numCache>
                <c:formatCode>General</c:formatCode>
                <c:ptCount val="8"/>
                <c:pt idx="0">
                  <c:v>1403.2733351393149</c:v>
                </c:pt>
                <c:pt idx="1">
                  <c:v>1316.4268204027783</c:v>
                </c:pt>
                <c:pt idx="2">
                  <c:v>1237.7149668748543</c:v>
                </c:pt>
                <c:pt idx="3">
                  <c:v>1388.6501847540258</c:v>
                </c:pt>
                <c:pt idx="4">
                  <c:v>1177.4699602952137</c:v>
                </c:pt>
                <c:pt idx="5">
                  <c:v>1378.9681275076321</c:v>
                </c:pt>
                <c:pt idx="6">
                  <c:v>1316.4270774371571</c:v>
                </c:pt>
                <c:pt idx="7">
                  <c:v>1340.3338704091161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CE-4E37-B683-70BD65D2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608352"/>
        <c:axId val="1958617088"/>
      </c:scatterChart>
      <c:valAx>
        <c:axId val="1958608352"/>
        <c:scaling>
          <c:orientation val="minMax"/>
          <c:min val="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617088"/>
        <c:crosses val="autoZero"/>
        <c:crossBetween val="midCat"/>
      </c:valAx>
      <c:valAx>
        <c:axId val="1958617088"/>
        <c:scaling>
          <c:orientation val="minMax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60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47625</xdr:rowOff>
    </xdr:from>
    <xdr:to>
      <xdr:col>12</xdr:col>
      <xdr:colOff>485775</xdr:colOff>
      <xdr:row>12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69B9E8-6C92-501E-807B-8234A20E8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90488</xdr:colOff>
      <xdr:row>1</xdr:row>
      <xdr:rowOff>23811</xdr:rowOff>
    </xdr:from>
    <xdr:to>
      <xdr:col>10</xdr:col>
      <xdr:colOff>457200</xdr:colOff>
      <xdr:row>12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9D757A-ECBD-9673-B8D5-B2E899BF8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43A6-E40F-41DF-8AAE-84EA8398059F}">
  <dimension ref="B2:E13"/>
  <sheetViews>
    <sheetView showGridLines="0" tabSelected="1" workbookViewId="0">
      <selection activeCell="E17" sqref="E17"/>
    </sheetView>
  </sheetViews>
  <sheetFormatPr defaultRowHeight="20.100000000000001" customHeight="1" x14ac:dyDescent="0.25"/>
  <cols>
    <col min="1" max="1" width="4.140625" style="1" customWidth="1"/>
    <col min="2" max="2" width="11.7109375" style="1" customWidth="1"/>
    <col min="3" max="3" width="18.42578125" style="1" customWidth="1"/>
    <col min="4" max="4" width="17.7109375" style="1" customWidth="1"/>
    <col min="5" max="5" width="20.28515625" style="1" customWidth="1"/>
    <col min="6" max="16384" width="9.140625" style="1"/>
  </cols>
  <sheetData>
    <row r="2" spans="2:5" ht="20.100000000000001" customHeight="1" x14ac:dyDescent="0.25">
      <c r="B2" s="7" t="s">
        <v>11</v>
      </c>
      <c r="C2" s="7"/>
      <c r="D2" s="7"/>
      <c r="E2" s="7"/>
    </row>
    <row r="4" spans="2:5" ht="36" customHeight="1" x14ac:dyDescent="0.25">
      <c r="B4" s="2" t="s">
        <v>0</v>
      </c>
      <c r="C4" s="2" t="s">
        <v>7</v>
      </c>
      <c r="D4" s="2" t="s">
        <v>8</v>
      </c>
      <c r="E4" s="2" t="s">
        <v>13</v>
      </c>
    </row>
    <row r="5" spans="2:5" ht="20.100000000000001" customHeight="1" x14ac:dyDescent="0.25">
      <c r="B5" s="3" t="s">
        <v>1</v>
      </c>
      <c r="C5" s="3">
        <v>1574</v>
      </c>
      <c r="D5" s="3">
        <v>1480</v>
      </c>
      <c r="E5" s="3">
        <f>0.9026*C5 + 71.303</f>
        <v>1491.9953999999998</v>
      </c>
    </row>
    <row r="6" spans="2:5" ht="20.100000000000001" customHeight="1" x14ac:dyDescent="0.25">
      <c r="B6" s="3" t="s">
        <v>2</v>
      </c>
      <c r="C6" s="3">
        <v>1430</v>
      </c>
      <c r="D6" s="3">
        <v>1352</v>
      </c>
      <c r="E6" s="3">
        <f t="shared" ref="E6:E12" si="0">0.9026*C6 + 71.303</f>
        <v>1362.0209999999997</v>
      </c>
    </row>
    <row r="7" spans="2:5" ht="20.100000000000001" customHeight="1" x14ac:dyDescent="0.25">
      <c r="B7" s="3" t="s">
        <v>3</v>
      </c>
      <c r="C7" s="3">
        <v>1350</v>
      </c>
      <c r="D7" s="3">
        <v>1297</v>
      </c>
      <c r="E7" s="3">
        <f t="shared" si="0"/>
        <v>1289.8130000000001</v>
      </c>
    </row>
    <row r="8" spans="2:5" ht="20.100000000000001" customHeight="1" x14ac:dyDescent="0.25">
      <c r="B8" s="3" t="s">
        <v>4</v>
      </c>
      <c r="C8" s="3">
        <v>1539</v>
      </c>
      <c r="D8" s="3">
        <v>1444</v>
      </c>
      <c r="E8" s="3">
        <f t="shared" si="0"/>
        <v>1460.4043999999999</v>
      </c>
    </row>
    <row r="9" spans="2:5" ht="20.100000000000001" customHeight="1" x14ac:dyDescent="0.25">
      <c r="B9" s="3" t="s">
        <v>5</v>
      </c>
      <c r="C9" s="3">
        <v>1300</v>
      </c>
      <c r="D9" s="3">
        <v>1223</v>
      </c>
      <c r="E9" s="3">
        <f t="shared" si="0"/>
        <v>1244.683</v>
      </c>
    </row>
    <row r="10" spans="2:5" ht="20.100000000000001" customHeight="1" x14ac:dyDescent="0.25">
      <c r="B10" s="3" t="s">
        <v>6</v>
      </c>
      <c r="C10" s="3">
        <v>1520</v>
      </c>
      <c r="D10" s="3">
        <v>1447</v>
      </c>
      <c r="E10" s="3">
        <f t="shared" si="0"/>
        <v>1443.2550000000001</v>
      </c>
    </row>
    <row r="11" spans="2:5" ht="20.100000000000001" customHeight="1" x14ac:dyDescent="0.25">
      <c r="B11" s="3" t="s">
        <v>9</v>
      </c>
      <c r="C11" s="3">
        <v>1430</v>
      </c>
      <c r="D11" s="3">
        <v>1380</v>
      </c>
      <c r="E11" s="3">
        <f t="shared" si="0"/>
        <v>1362.0209999999997</v>
      </c>
    </row>
    <row r="12" spans="2:5" ht="20.100000000000001" customHeight="1" x14ac:dyDescent="0.25">
      <c r="B12" s="3" t="s">
        <v>10</v>
      </c>
      <c r="C12" s="3">
        <v>1460</v>
      </c>
      <c r="D12" s="3">
        <v>1420</v>
      </c>
      <c r="E12" s="3">
        <f t="shared" si="0"/>
        <v>1389.0990000000002</v>
      </c>
    </row>
    <row r="13" spans="2:5" ht="96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6C68-73A7-45A3-83F1-EAFB578F9A7F}">
  <dimension ref="B2:G14"/>
  <sheetViews>
    <sheetView showGridLines="0" workbookViewId="0">
      <selection activeCell="O21" sqref="O21"/>
    </sheetView>
  </sheetViews>
  <sheetFormatPr defaultRowHeight="20.100000000000001" customHeight="1" x14ac:dyDescent="0.25"/>
  <cols>
    <col min="1" max="1" width="4.140625" style="1" customWidth="1"/>
    <col min="2" max="2" width="9.28515625" style="1" customWidth="1"/>
    <col min="3" max="3" width="13.5703125" style="1" customWidth="1"/>
    <col min="4" max="4" width="12.42578125" style="1" customWidth="1"/>
    <col min="5" max="6" width="14" style="1" customWidth="1"/>
    <col min="7" max="7" width="14.7109375" style="1" customWidth="1"/>
    <col min="8" max="16384" width="9.140625" style="1"/>
  </cols>
  <sheetData>
    <row r="2" spans="2:7" ht="20.100000000000001" customHeight="1" x14ac:dyDescent="0.25">
      <c r="B2" s="7" t="s">
        <v>12</v>
      </c>
      <c r="C2" s="7"/>
      <c r="D2" s="7"/>
      <c r="E2" s="7"/>
      <c r="F2" s="7"/>
    </row>
    <row r="4" spans="2:7" ht="51" customHeight="1" x14ac:dyDescent="0.25">
      <c r="B4" s="2" t="s">
        <v>0</v>
      </c>
      <c r="C4" s="2" t="s">
        <v>7</v>
      </c>
      <c r="D4" s="2" t="s">
        <v>8</v>
      </c>
      <c r="E4" s="2" t="s">
        <v>13</v>
      </c>
      <c r="F4" s="2" t="s">
        <v>14</v>
      </c>
    </row>
    <row r="5" spans="2:7" ht="20.100000000000001" customHeight="1" x14ac:dyDescent="0.25">
      <c r="B5" s="3" t="s">
        <v>1</v>
      </c>
      <c r="C5" s="3">
        <v>1574</v>
      </c>
      <c r="D5" s="3">
        <v>1403.2733351393149</v>
      </c>
      <c r="E5" s="3">
        <f>-0.0017*C5^2 + 5.7099*C5 - 3372.4</f>
        <v>1403.2734000000014</v>
      </c>
      <c r="F5" s="5">
        <f>D5-E5</f>
        <v>-6.4860686507017817E-5</v>
      </c>
      <c r="G5" s="4"/>
    </row>
    <row r="6" spans="2:7" ht="20.100000000000001" customHeight="1" x14ac:dyDescent="0.25">
      <c r="B6" s="3" t="s">
        <v>2</v>
      </c>
      <c r="C6" s="3">
        <v>1430</v>
      </c>
      <c r="D6" s="3">
        <v>1316.4268204027783</v>
      </c>
      <c r="E6" s="3">
        <f t="shared" ref="E6:E12" si="0">-0.0017*C6^2 + 5.7099*C6 - 3372.4</f>
        <v>1316.4270000000001</v>
      </c>
      <c r="F6" s="5">
        <f t="shared" ref="F6:F12" si="1">D6-E6</f>
        <v>-1.7959722185878491E-4</v>
      </c>
    </row>
    <row r="7" spans="2:7" ht="20.100000000000001" customHeight="1" x14ac:dyDescent="0.25">
      <c r="B7" s="3" t="s">
        <v>3</v>
      </c>
      <c r="C7" s="3">
        <v>1350</v>
      </c>
      <c r="D7" s="3">
        <v>1237.7149668748543</v>
      </c>
      <c r="E7" s="3">
        <f t="shared" si="0"/>
        <v>1237.7150000000006</v>
      </c>
      <c r="F7" s="5">
        <f t="shared" si="1"/>
        <v>-3.3125146273960127E-5</v>
      </c>
    </row>
    <row r="8" spans="2:7" ht="20.100000000000001" customHeight="1" x14ac:dyDescent="0.25">
      <c r="B8" s="3" t="s">
        <v>4</v>
      </c>
      <c r="C8" s="3">
        <v>1539</v>
      </c>
      <c r="D8" s="3">
        <v>1388.6501847540258</v>
      </c>
      <c r="E8" s="3">
        <f t="shared" si="0"/>
        <v>1388.6504000000018</v>
      </c>
      <c r="F8" s="5">
        <f t="shared" si="1"/>
        <v>-2.1524597605093732E-4</v>
      </c>
    </row>
    <row r="9" spans="2:7" ht="20.100000000000001" customHeight="1" x14ac:dyDescent="0.25">
      <c r="B9" s="3" t="s">
        <v>5</v>
      </c>
      <c r="C9" s="3">
        <v>1300</v>
      </c>
      <c r="D9" s="3">
        <v>1177.4699602952137</v>
      </c>
      <c r="E9" s="3">
        <f t="shared" si="0"/>
        <v>1177.4699999999998</v>
      </c>
      <c r="F9" s="5">
        <f t="shared" si="1"/>
        <v>-3.9704786104266532E-5</v>
      </c>
    </row>
    <row r="10" spans="2:7" ht="20.100000000000001" customHeight="1" x14ac:dyDescent="0.25">
      <c r="B10" s="3" t="s">
        <v>6</v>
      </c>
      <c r="C10" s="3">
        <v>1520</v>
      </c>
      <c r="D10" s="3">
        <v>1378.9681275076321</v>
      </c>
      <c r="E10" s="3">
        <f t="shared" si="0"/>
        <v>1378.9680000000003</v>
      </c>
      <c r="F10" s="5">
        <f t="shared" si="1"/>
        <v>1.2750763175972679E-4</v>
      </c>
    </row>
    <row r="11" spans="2:7" ht="20.100000000000001" customHeight="1" x14ac:dyDescent="0.25">
      <c r="B11" s="3" t="s">
        <v>9</v>
      </c>
      <c r="C11" s="3">
        <v>1430</v>
      </c>
      <c r="D11" s="3">
        <v>1316.4270774371571</v>
      </c>
      <c r="E11" s="3">
        <f t="shared" si="0"/>
        <v>1316.4270000000001</v>
      </c>
      <c r="F11" s="5">
        <f t="shared" si="1"/>
        <v>7.7437156960513676E-5</v>
      </c>
    </row>
    <row r="12" spans="2:7" ht="20.100000000000001" customHeight="1" x14ac:dyDescent="0.25">
      <c r="B12" s="3" t="s">
        <v>10</v>
      </c>
      <c r="C12" s="3">
        <v>1460</v>
      </c>
      <c r="D12" s="3">
        <v>1340.3338704091161</v>
      </c>
      <c r="E12" s="3">
        <f t="shared" si="0"/>
        <v>1340.3340000000003</v>
      </c>
      <c r="F12" s="5">
        <f t="shared" si="1"/>
        <v>-1.2959088417119347E-4</v>
      </c>
    </row>
    <row r="14" spans="2:7" ht="20.100000000000001" customHeight="1" x14ac:dyDescent="0.25">
      <c r="E14" s="6" t="s">
        <v>15</v>
      </c>
      <c r="F14" s="5">
        <f>SUMSQ(F5:F12)</f>
        <v>1.2451515301030574E-7</v>
      </c>
    </row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Trendline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2022-09-13T05:13:32Z</dcterms:created>
  <dcterms:modified xsi:type="dcterms:W3CDTF">2022-09-13T10:06:28Z</dcterms:modified>
</cp:coreProperties>
</file>