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am Mahdy\Shamim\Adding Practice Section\"/>
    </mc:Choice>
  </mc:AlternateContent>
  <xr:revisionPtr revIDLastSave="0" documentId="13_ncr:1_{44E8E858-9221-46B0-9A3E-30AB660996FA}" xr6:coauthVersionLast="47" xr6:coauthVersionMax="47" xr10:uidLastSave="{00000000-0000-0000-0000-000000000000}"/>
  <bookViews>
    <workbookView xWindow="-108" yWindow="-108" windowWidth="23256" windowHeight="12456" tabRatio="1000" activeTab="3" xr2:uid="{08AA02C6-0B36-49F7-B6F1-BFB2C60F34D4}"/>
  </bookViews>
  <sheets>
    <sheet name="Main Method" sheetId="1" r:id="rId1"/>
    <sheet name="Case 1" sheetId="2" r:id="rId2"/>
    <sheet name="Case 2" sheetId="3" r:id="rId3"/>
    <sheet name="Case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4" l="1"/>
  <c r="H13" i="4"/>
  <c r="H12" i="4"/>
  <c r="H11" i="4"/>
  <c r="H10" i="4"/>
  <c r="H9" i="4"/>
  <c r="H8" i="4"/>
  <c r="H7" i="4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13" i="2"/>
  <c r="F12" i="2"/>
  <c r="F10" i="2"/>
  <c r="F8" i="2"/>
  <c r="F11" i="1"/>
  <c r="F10" i="1"/>
  <c r="F8" i="1"/>
  <c r="F6" i="1"/>
  <c r="C11" i="3"/>
  <c r="C6" i="3"/>
  <c r="D11" i="4"/>
  <c r="D10" i="4"/>
  <c r="D9" i="4"/>
  <c r="D8" i="4"/>
  <c r="D7" i="4"/>
  <c r="D6" i="4"/>
  <c r="D12" i="4"/>
  <c r="D5" i="4"/>
  <c r="C12" i="3"/>
  <c r="C10" i="3"/>
  <c r="C9" i="3"/>
  <c r="C8" i="3"/>
  <c r="C7" i="3"/>
  <c r="B6" i="3"/>
  <c r="B7" i="3"/>
  <c r="B8" i="3"/>
  <c r="B9" i="3"/>
  <c r="B10" i="3"/>
  <c r="B11" i="3"/>
  <c r="B12" i="3"/>
  <c r="B5" i="3"/>
  <c r="C5" i="3"/>
  <c r="C11" i="2"/>
  <c r="C10" i="2"/>
  <c r="C8" i="2"/>
  <c r="C6" i="2"/>
  <c r="C10" i="1"/>
  <c r="C8" i="1"/>
  <c r="C6" i="1"/>
  <c r="C11" i="1"/>
</calcChain>
</file>

<file path=xl/sharedStrings.xml><?xml version="1.0" encoding="utf-8"?>
<sst xmlns="http://schemas.openxmlformats.org/spreadsheetml/2006/main" count="74" uniqueCount="28">
  <si>
    <t>Product</t>
  </si>
  <si>
    <t>Mfg. Date</t>
  </si>
  <si>
    <t>Eggo Waffles</t>
  </si>
  <si>
    <t>DiGiorno Pizza</t>
  </si>
  <si>
    <t>Oreo Cookies</t>
  </si>
  <si>
    <t>Pringles</t>
  </si>
  <si>
    <t>Coffee-Mate</t>
  </si>
  <si>
    <t>Hershey's Kisses</t>
  </si>
  <si>
    <t>Bisquick</t>
  </si>
  <si>
    <t>Frito-Lay Ruffles</t>
  </si>
  <si>
    <t>Expiry Date</t>
  </si>
  <si>
    <t>Current Date</t>
  </si>
  <si>
    <t>Entry Time</t>
  </si>
  <si>
    <t>Cond. Formatting Based on Elapsed Time</t>
  </si>
  <si>
    <t>Cond. Formatting Dates Less Than 6 Months</t>
  </si>
  <si>
    <t>Cond. Formatting Dates Older Than 1 Year</t>
  </si>
  <si>
    <t>Cond. Formatting Dates Past Due</t>
  </si>
  <si>
    <t>Exit Time</t>
  </si>
  <si>
    <t>Customer_ID</t>
  </si>
  <si>
    <t>Customer_1</t>
  </si>
  <si>
    <t>Customer_2</t>
  </si>
  <si>
    <t>Customer_3</t>
  </si>
  <si>
    <t>Customer_4</t>
  </si>
  <si>
    <t>Customer_5</t>
  </si>
  <si>
    <t>Customer_6</t>
  </si>
  <si>
    <t>Customer_7</t>
  </si>
  <si>
    <t>Customer_8</t>
  </si>
  <si>
    <t>Practice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</si>
</sst>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h]:mm:ss;@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14" fontId="0" fillId="0" borderId="2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3" borderId="1" xfId="1" applyFont="1" applyFill="1" applyAlignment="1">
      <alignment horizontal="center" vertical="center"/>
    </xf>
    <xf numFmtId="0" fontId="5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D304-61D2-4583-9293-3E4318DB1120}">
  <dimension ref="B2:G13"/>
  <sheetViews>
    <sheetView showGridLines="0" workbookViewId="0">
      <selection activeCell="E2" sqref="E2:F12"/>
    </sheetView>
  </sheetViews>
  <sheetFormatPr defaultColWidth="9.109375" defaultRowHeight="20.100000000000001" customHeight="1" x14ac:dyDescent="0.3"/>
  <cols>
    <col min="1" max="1" width="4.109375" style="1" customWidth="1"/>
    <col min="2" max="2" width="24.44140625" style="1" customWidth="1"/>
    <col min="3" max="3" width="26.44140625" style="1" customWidth="1"/>
    <col min="4" max="4" width="16.88671875" style="1" customWidth="1"/>
    <col min="5" max="5" width="14.44140625" style="1" bestFit="1" customWidth="1"/>
    <col min="6" max="6" width="14.77734375" style="1" customWidth="1"/>
    <col min="7" max="7" width="10.6640625" style="1" bestFit="1" customWidth="1"/>
    <col min="8" max="16384" width="9.109375" style="1"/>
  </cols>
  <sheetData>
    <row r="2" spans="2:7" ht="20.100000000000001" customHeight="1" thickBot="1" x14ac:dyDescent="0.35">
      <c r="B2" s="8" t="s">
        <v>14</v>
      </c>
      <c r="C2" s="8"/>
      <c r="E2" s="9" t="s">
        <v>27</v>
      </c>
      <c r="F2" s="9"/>
    </row>
    <row r="3" spans="2:7" ht="20.100000000000001" customHeight="1" thickTop="1" x14ac:dyDescent="0.3"/>
    <row r="4" spans="2:7" ht="20.100000000000001" customHeight="1" x14ac:dyDescent="0.3">
      <c r="B4" s="5" t="s">
        <v>0</v>
      </c>
      <c r="C4" s="5" t="s">
        <v>1</v>
      </c>
      <c r="E4" s="5" t="s">
        <v>0</v>
      </c>
      <c r="F4" s="5" t="s">
        <v>1</v>
      </c>
    </row>
    <row r="5" spans="2:7" ht="20.100000000000001" customHeight="1" x14ac:dyDescent="0.3">
      <c r="B5" s="4" t="s">
        <v>2</v>
      </c>
      <c r="C5" s="2">
        <v>44468</v>
      </c>
      <c r="E5" s="4" t="s">
        <v>2</v>
      </c>
      <c r="F5" s="2">
        <v>44468</v>
      </c>
    </row>
    <row r="6" spans="2:7" ht="20.100000000000001" customHeight="1" x14ac:dyDescent="0.3">
      <c r="B6" s="4" t="s">
        <v>3</v>
      </c>
      <c r="C6" s="2">
        <f ca="1">TODAY()-100</f>
        <v>44740</v>
      </c>
      <c r="E6" s="4" t="s">
        <v>3</v>
      </c>
      <c r="F6" s="2">
        <f ca="1">TODAY()-100</f>
        <v>44740</v>
      </c>
    </row>
    <row r="7" spans="2:7" ht="20.100000000000001" customHeight="1" x14ac:dyDescent="0.3">
      <c r="B7" s="4" t="s">
        <v>4</v>
      </c>
      <c r="C7" s="2">
        <v>44168</v>
      </c>
      <c r="E7" s="4" t="s">
        <v>4</v>
      </c>
      <c r="F7" s="2">
        <v>44168</v>
      </c>
    </row>
    <row r="8" spans="2:7" ht="20.100000000000001" customHeight="1" x14ac:dyDescent="0.3">
      <c r="B8" s="4" t="s">
        <v>5</v>
      </c>
      <c r="C8" s="2">
        <f ca="1">TODAY()-125</f>
        <v>44715</v>
      </c>
      <c r="E8" s="4" t="s">
        <v>5</v>
      </c>
      <c r="F8" s="2">
        <f ca="1">TODAY()-125</f>
        <v>44715</v>
      </c>
      <c r="G8" s="3"/>
    </row>
    <row r="9" spans="2:7" ht="20.100000000000001" customHeight="1" x14ac:dyDescent="0.3">
      <c r="B9" s="4" t="s">
        <v>6</v>
      </c>
      <c r="C9" s="2">
        <v>44118</v>
      </c>
      <c r="E9" s="4" t="s">
        <v>6</v>
      </c>
      <c r="F9" s="2">
        <v>44118</v>
      </c>
    </row>
    <row r="10" spans="2:7" ht="20.100000000000001" customHeight="1" x14ac:dyDescent="0.3">
      <c r="B10" s="4" t="s">
        <v>7</v>
      </c>
      <c r="C10" s="2">
        <f ca="1">TODAY()-88</f>
        <v>44752</v>
      </c>
      <c r="E10" s="4" t="s">
        <v>7</v>
      </c>
      <c r="F10" s="2">
        <f ca="1">TODAY()-88</f>
        <v>44752</v>
      </c>
    </row>
    <row r="11" spans="2:7" ht="20.100000000000001" customHeight="1" x14ac:dyDescent="0.3">
      <c r="B11" s="4" t="s">
        <v>8</v>
      </c>
      <c r="C11" s="2">
        <f ca="1">TODAY()-155</f>
        <v>44685</v>
      </c>
      <c r="E11" s="4" t="s">
        <v>8</v>
      </c>
      <c r="F11" s="2">
        <f ca="1">TODAY()-155</f>
        <v>44685</v>
      </c>
    </row>
    <row r="12" spans="2:7" ht="20.100000000000001" customHeight="1" x14ac:dyDescent="0.3">
      <c r="B12" s="4" t="s">
        <v>9</v>
      </c>
      <c r="C12" s="2">
        <v>44418</v>
      </c>
      <c r="E12" s="4" t="s">
        <v>9</v>
      </c>
      <c r="F12" s="2">
        <v>44418</v>
      </c>
    </row>
    <row r="13" spans="2:7" ht="51.75" customHeight="1" x14ac:dyDescent="0.3"/>
  </sheetData>
  <mergeCells count="2">
    <mergeCell ref="B2:C2"/>
    <mergeCell ref="E2:F2"/>
  </mergeCells>
  <conditionalFormatting sqref="C5:C12">
    <cfRule type="expression" dxfId="11" priority="3">
      <formula>DATEDIF(C5,TODAY(),"m")&lt;6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C4A86-DCA7-487B-967C-A66B24CD1848}">
  <dimension ref="B2:J14"/>
  <sheetViews>
    <sheetView showGridLines="0" workbookViewId="0">
      <selection activeCell="E4" sqref="E4:F14"/>
    </sheetView>
  </sheetViews>
  <sheetFormatPr defaultColWidth="9.109375" defaultRowHeight="20.100000000000001" customHeight="1" x14ac:dyDescent="0.3"/>
  <cols>
    <col min="1" max="1" width="4.109375" style="1" customWidth="1"/>
    <col min="2" max="2" width="24.44140625" style="1" customWidth="1"/>
    <col min="3" max="3" width="26.44140625" style="1" customWidth="1"/>
    <col min="4" max="4" width="16.88671875" style="1" customWidth="1"/>
    <col min="5" max="5" width="14.44140625" style="1" bestFit="1" customWidth="1"/>
    <col min="6" max="6" width="20.6640625" style="1" customWidth="1"/>
    <col min="7" max="9" width="9.109375" style="1"/>
    <col min="10" max="10" width="10.6640625" style="1" bestFit="1" customWidth="1"/>
    <col min="11" max="16384" width="9.109375" style="1"/>
  </cols>
  <sheetData>
    <row r="2" spans="2:10" ht="20.100000000000001" customHeight="1" thickBot="1" x14ac:dyDescent="0.35">
      <c r="B2" s="8" t="s">
        <v>15</v>
      </c>
      <c r="C2" s="8"/>
    </row>
    <row r="3" spans="2:10" ht="20.100000000000001" customHeight="1" thickTop="1" x14ac:dyDescent="0.3"/>
    <row r="4" spans="2:10" ht="20.100000000000001" customHeight="1" thickBot="1" x14ac:dyDescent="0.35">
      <c r="B4" s="5" t="s">
        <v>0</v>
      </c>
      <c r="C4" s="5" t="s">
        <v>1</v>
      </c>
      <c r="E4" s="9" t="s">
        <v>27</v>
      </c>
      <c r="F4" s="9"/>
    </row>
    <row r="5" spans="2:10" ht="20.100000000000001" customHeight="1" thickTop="1" x14ac:dyDescent="0.3">
      <c r="B5" s="4" t="s">
        <v>2</v>
      </c>
      <c r="C5" s="2">
        <v>44468</v>
      </c>
      <c r="G5"/>
      <c r="H5"/>
      <c r="I5"/>
    </row>
    <row r="6" spans="2:10" ht="20.100000000000001" customHeight="1" x14ac:dyDescent="0.3">
      <c r="B6" s="4" t="s">
        <v>3</v>
      </c>
      <c r="C6" s="2">
        <f ca="1">TODAY()-100</f>
        <v>44740</v>
      </c>
      <c r="E6" s="5" t="s">
        <v>0</v>
      </c>
      <c r="F6" s="5" t="s">
        <v>1</v>
      </c>
      <c r="G6"/>
      <c r="H6"/>
      <c r="I6"/>
    </row>
    <row r="7" spans="2:10" ht="20.100000000000001" customHeight="1" x14ac:dyDescent="0.3">
      <c r="B7" s="4" t="s">
        <v>4</v>
      </c>
      <c r="C7" s="2">
        <v>44168</v>
      </c>
      <c r="E7" s="4" t="s">
        <v>2</v>
      </c>
      <c r="F7" s="2">
        <v>44468</v>
      </c>
      <c r="G7"/>
      <c r="H7"/>
      <c r="I7"/>
    </row>
    <row r="8" spans="2:10" ht="20.100000000000001" customHeight="1" x14ac:dyDescent="0.3">
      <c r="B8" s="4" t="s">
        <v>5</v>
      </c>
      <c r="C8" s="2">
        <f ca="1">TODAY()-125</f>
        <v>44715</v>
      </c>
      <c r="E8" s="4" t="s">
        <v>3</v>
      </c>
      <c r="F8" s="2">
        <f ca="1">TODAY()-100</f>
        <v>44740</v>
      </c>
      <c r="G8"/>
      <c r="H8"/>
      <c r="I8"/>
      <c r="J8" s="3"/>
    </row>
    <row r="9" spans="2:10" ht="20.100000000000001" customHeight="1" x14ac:dyDescent="0.3">
      <c r="B9" s="4" t="s">
        <v>6</v>
      </c>
      <c r="C9" s="2">
        <v>44118</v>
      </c>
      <c r="E9" s="4" t="s">
        <v>4</v>
      </c>
      <c r="F9" s="2">
        <v>44168</v>
      </c>
      <c r="G9"/>
      <c r="H9"/>
      <c r="I9"/>
    </row>
    <row r="10" spans="2:10" ht="20.100000000000001" customHeight="1" x14ac:dyDescent="0.3">
      <c r="B10" s="4" t="s">
        <v>7</v>
      </c>
      <c r="C10" s="2">
        <f ca="1">TODAY()-88</f>
        <v>44752</v>
      </c>
      <c r="E10" s="4" t="s">
        <v>5</v>
      </c>
      <c r="F10" s="2">
        <f ca="1">TODAY()-125</f>
        <v>44715</v>
      </c>
      <c r="G10"/>
      <c r="H10"/>
      <c r="I10"/>
    </row>
    <row r="11" spans="2:10" ht="20.100000000000001" customHeight="1" x14ac:dyDescent="0.3">
      <c r="B11" s="4" t="s">
        <v>8</v>
      </c>
      <c r="C11" s="2">
        <f ca="1">TODAY()-155</f>
        <v>44685</v>
      </c>
      <c r="E11" s="4" t="s">
        <v>6</v>
      </c>
      <c r="F11" s="2">
        <v>44118</v>
      </c>
      <c r="G11"/>
      <c r="H11"/>
      <c r="I11"/>
    </row>
    <row r="12" spans="2:10" ht="20.100000000000001" customHeight="1" x14ac:dyDescent="0.3">
      <c r="B12" s="4" t="s">
        <v>9</v>
      </c>
      <c r="C12" s="2">
        <v>44418</v>
      </c>
      <c r="E12" s="4" t="s">
        <v>7</v>
      </c>
      <c r="F12" s="2">
        <f ca="1">TODAY()-88</f>
        <v>44752</v>
      </c>
      <c r="G12"/>
      <c r="H12"/>
      <c r="I12"/>
    </row>
    <row r="13" spans="2:10" ht="51.75" customHeight="1" x14ac:dyDescent="0.3">
      <c r="E13" s="4" t="s">
        <v>8</v>
      </c>
      <c r="F13" s="2">
        <f ca="1">TODAY()-155</f>
        <v>44685</v>
      </c>
    </row>
    <row r="14" spans="2:10" ht="20.100000000000001" customHeight="1" x14ac:dyDescent="0.3">
      <c r="E14" s="4" t="s">
        <v>9</v>
      </c>
      <c r="F14" s="2">
        <v>44418</v>
      </c>
    </row>
  </sheetData>
  <mergeCells count="2">
    <mergeCell ref="B2:C2"/>
    <mergeCell ref="E4:F4"/>
  </mergeCells>
  <conditionalFormatting sqref="C5:C12">
    <cfRule type="expression" dxfId="10" priority="3">
      <formula>DATEDIF(C5,TODAY(),"d")&gt;365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C0F2-BE0A-4AA2-A4FD-19A8C4D580C5}">
  <dimension ref="B2:I15"/>
  <sheetViews>
    <sheetView showGridLines="0" workbookViewId="0">
      <selection activeCell="L13" sqref="L13"/>
    </sheetView>
  </sheetViews>
  <sheetFormatPr defaultColWidth="9.109375" defaultRowHeight="20.100000000000001" customHeight="1" x14ac:dyDescent="0.3"/>
  <cols>
    <col min="1" max="1" width="4.109375" style="1" customWidth="1"/>
    <col min="2" max="2" width="20.5546875" style="1" customWidth="1"/>
    <col min="3" max="3" width="17.88671875" style="1" customWidth="1"/>
    <col min="4" max="4" width="16.88671875" style="1" customWidth="1"/>
    <col min="5" max="5" width="20.6640625" style="1" customWidth="1"/>
    <col min="6" max="8" width="9.109375" style="1"/>
    <col min="9" max="9" width="10.6640625" style="1" bestFit="1" customWidth="1"/>
    <col min="10" max="16384" width="9.109375" style="1"/>
  </cols>
  <sheetData>
    <row r="2" spans="2:9" ht="20.100000000000001" customHeight="1" thickBot="1" x14ac:dyDescent="0.35">
      <c r="B2" s="8" t="s">
        <v>16</v>
      </c>
      <c r="C2" s="8"/>
    </row>
    <row r="3" spans="2:9" ht="20.100000000000001" customHeight="1" thickTop="1" x14ac:dyDescent="0.3"/>
    <row r="4" spans="2:9" ht="20.100000000000001" customHeight="1" x14ac:dyDescent="0.3">
      <c r="B4" s="5" t="s">
        <v>11</v>
      </c>
      <c r="C4" s="5" t="s">
        <v>10</v>
      </c>
    </row>
    <row r="5" spans="2:9" ht="20.100000000000001" customHeight="1" thickBot="1" x14ac:dyDescent="0.35">
      <c r="B5" s="2">
        <f ca="1">TODAY()</f>
        <v>44840</v>
      </c>
      <c r="C5" s="2">
        <f ca="1">TODAY()-3</f>
        <v>44837</v>
      </c>
      <c r="E5" s="9" t="s">
        <v>27</v>
      </c>
      <c r="F5" s="9"/>
      <c r="G5"/>
    </row>
    <row r="6" spans="2:9" ht="20.100000000000001" customHeight="1" thickTop="1" x14ac:dyDescent="0.3">
      <c r="B6" s="2">
        <f t="shared" ref="B6:B12" ca="1" si="0">TODAY()</f>
        <v>44840</v>
      </c>
      <c r="C6" s="2">
        <f ca="1">TODAY()-13</f>
        <v>44827</v>
      </c>
      <c r="G6"/>
    </row>
    <row r="7" spans="2:9" ht="20.100000000000001" customHeight="1" x14ac:dyDescent="0.3">
      <c r="B7" s="2">
        <f t="shared" ca="1" si="0"/>
        <v>44840</v>
      </c>
      <c r="C7" s="2">
        <f ca="1">TODAY()-8</f>
        <v>44832</v>
      </c>
      <c r="E7" s="5" t="s">
        <v>11</v>
      </c>
      <c r="F7" s="5" t="s">
        <v>10</v>
      </c>
      <c r="G7"/>
    </row>
    <row r="8" spans="2:9" ht="20.100000000000001" customHeight="1" x14ac:dyDescent="0.3">
      <c r="B8" s="2">
        <f t="shared" ca="1" si="0"/>
        <v>44840</v>
      </c>
      <c r="C8" s="2">
        <f ca="1">TODAY()-11</f>
        <v>44829</v>
      </c>
      <c r="E8" s="2">
        <f ca="1">TODAY()</f>
        <v>44840</v>
      </c>
      <c r="F8" s="2">
        <f ca="1">TODAY()-3</f>
        <v>44837</v>
      </c>
      <c r="G8"/>
      <c r="I8" s="3"/>
    </row>
    <row r="9" spans="2:9" ht="20.100000000000001" customHeight="1" x14ac:dyDescent="0.3">
      <c r="B9" s="2">
        <f t="shared" ca="1" si="0"/>
        <v>44840</v>
      </c>
      <c r="C9" s="2">
        <f ca="1">TODAY()-9</f>
        <v>44831</v>
      </c>
      <c r="E9" s="2">
        <f t="shared" ref="E9:E15" ca="1" si="1">TODAY()</f>
        <v>44840</v>
      </c>
      <c r="F9" s="2">
        <f ca="1">TODAY()-13</f>
        <v>44827</v>
      </c>
      <c r="G9"/>
    </row>
    <row r="10" spans="2:9" ht="20.100000000000001" customHeight="1" x14ac:dyDescent="0.3">
      <c r="B10" s="2">
        <f t="shared" ca="1" si="0"/>
        <v>44840</v>
      </c>
      <c r="C10" s="2">
        <f ca="1">TODAY()-15</f>
        <v>44825</v>
      </c>
      <c r="E10" s="2">
        <f t="shared" ca="1" si="1"/>
        <v>44840</v>
      </c>
      <c r="F10" s="2">
        <f ca="1">TODAY()-8</f>
        <v>44832</v>
      </c>
      <c r="G10"/>
    </row>
    <row r="11" spans="2:9" ht="20.100000000000001" customHeight="1" x14ac:dyDescent="0.3">
      <c r="B11" s="2">
        <f t="shared" ca="1" si="0"/>
        <v>44840</v>
      </c>
      <c r="C11" s="2">
        <f ca="1">TODAY()-12</f>
        <v>44828</v>
      </c>
      <c r="E11" s="2">
        <f t="shared" ca="1" si="1"/>
        <v>44840</v>
      </c>
      <c r="F11" s="2">
        <f ca="1">TODAY()-11</f>
        <v>44829</v>
      </c>
      <c r="G11"/>
    </row>
    <row r="12" spans="2:9" ht="20.100000000000001" customHeight="1" x14ac:dyDescent="0.3">
      <c r="B12" s="2">
        <f t="shared" ca="1" si="0"/>
        <v>44840</v>
      </c>
      <c r="C12" s="2">
        <f ca="1">TODAY()-5</f>
        <v>44835</v>
      </c>
      <c r="E12" s="2">
        <f t="shared" ca="1" si="1"/>
        <v>44840</v>
      </c>
      <c r="F12" s="2">
        <f ca="1">TODAY()-9</f>
        <v>44831</v>
      </c>
      <c r="G12"/>
    </row>
    <row r="13" spans="2:9" ht="51.75" customHeight="1" x14ac:dyDescent="0.3">
      <c r="E13" s="2">
        <f t="shared" ca="1" si="1"/>
        <v>44840</v>
      </c>
      <c r="F13" s="2">
        <f ca="1">TODAY()-15</f>
        <v>44825</v>
      </c>
    </row>
    <row r="14" spans="2:9" ht="20.100000000000001" customHeight="1" x14ac:dyDescent="0.3">
      <c r="E14" s="2">
        <f t="shared" ca="1" si="1"/>
        <v>44840</v>
      </c>
      <c r="F14" s="2">
        <f ca="1">TODAY()-12</f>
        <v>44828</v>
      </c>
    </row>
    <row r="15" spans="2:9" ht="20.100000000000001" customHeight="1" x14ac:dyDescent="0.3">
      <c r="E15" s="2">
        <f t="shared" ca="1" si="1"/>
        <v>44840</v>
      </c>
      <c r="F15" s="2">
        <f ca="1">TODAY()-5</f>
        <v>44835</v>
      </c>
    </row>
  </sheetData>
  <mergeCells count="2">
    <mergeCell ref="B2:C2"/>
    <mergeCell ref="E5:F5"/>
  </mergeCells>
  <conditionalFormatting sqref="C5:C12">
    <cfRule type="expression" dxfId="9" priority="2">
      <formula>B5-C5&gt;10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5D085-79E6-47B1-90EE-69FCA7B39A34}">
  <dimension ref="B2:K14"/>
  <sheetViews>
    <sheetView showGridLines="0" tabSelected="1" workbookViewId="0">
      <selection activeCell="N9" sqref="N9"/>
    </sheetView>
  </sheetViews>
  <sheetFormatPr defaultColWidth="9.109375" defaultRowHeight="20.100000000000001" customHeight="1" x14ac:dyDescent="0.3"/>
  <cols>
    <col min="1" max="1" width="4.109375" style="1" customWidth="1"/>
    <col min="2" max="2" width="14.88671875" style="1" customWidth="1"/>
    <col min="3" max="3" width="13.6640625" style="1" customWidth="1"/>
    <col min="4" max="4" width="18.109375" style="1" customWidth="1"/>
    <col min="5" max="5" width="13.44140625" style="1" customWidth="1"/>
    <col min="6" max="6" width="9.109375" style="1"/>
    <col min="7" max="7" width="20.6640625" style="1" customWidth="1"/>
    <col min="8" max="8" width="11.44140625" style="1" bestFit="1" customWidth="1"/>
    <col min="9" max="10" width="9.109375" style="1"/>
    <col min="11" max="11" width="10.6640625" style="1" bestFit="1" customWidth="1"/>
    <col min="12" max="16384" width="9.109375" style="1"/>
  </cols>
  <sheetData>
    <row r="2" spans="2:11" ht="20.100000000000001" customHeight="1" thickBot="1" x14ac:dyDescent="0.35">
      <c r="B2" s="8" t="s">
        <v>13</v>
      </c>
      <c r="C2" s="8"/>
      <c r="D2" s="8"/>
    </row>
    <row r="3" spans="2:11" ht="20.100000000000001" customHeight="1" thickTop="1" x14ac:dyDescent="0.3"/>
    <row r="4" spans="2:11" ht="20.100000000000001" customHeight="1" thickBot="1" x14ac:dyDescent="0.35">
      <c r="B4" s="5" t="s">
        <v>18</v>
      </c>
      <c r="C4" s="5" t="s">
        <v>12</v>
      </c>
      <c r="D4" s="5" t="s">
        <v>17</v>
      </c>
      <c r="F4" s="9" t="s">
        <v>27</v>
      </c>
      <c r="G4" s="9"/>
    </row>
    <row r="5" spans="2:11" ht="20.100000000000001" customHeight="1" thickTop="1" x14ac:dyDescent="0.3">
      <c r="B5" s="4" t="s">
        <v>19</v>
      </c>
      <c r="C5" s="7">
        <v>1.1320057729428901E-2</v>
      </c>
      <c r="D5" s="7">
        <f>C5+TIME(0,45,0)</f>
        <v>4.2570057729428901E-2</v>
      </c>
      <c r="E5" s="6"/>
      <c r="H5"/>
      <c r="I5"/>
    </row>
    <row r="6" spans="2:11" ht="20.100000000000001" customHeight="1" x14ac:dyDescent="0.3">
      <c r="B6" s="4" t="s">
        <v>20</v>
      </c>
      <c r="C6" s="7">
        <v>0.92888654139517901</v>
      </c>
      <c r="D6" s="7">
        <f>C6+TIME(1,10,0)</f>
        <v>0.97749765250629017</v>
      </c>
      <c r="E6" s="6"/>
      <c r="F6" s="5" t="s">
        <v>18</v>
      </c>
      <c r="G6" s="5" t="s">
        <v>12</v>
      </c>
      <c r="H6" s="5" t="s">
        <v>17</v>
      </c>
      <c r="I6"/>
    </row>
    <row r="7" spans="2:11" ht="20.100000000000001" customHeight="1" x14ac:dyDescent="0.3">
      <c r="B7" s="4" t="s">
        <v>21</v>
      </c>
      <c r="C7" s="7">
        <v>0.29201284438859221</v>
      </c>
      <c r="D7" s="7">
        <f>C7+TIME(0,30,0)</f>
        <v>0.31284617772192552</v>
      </c>
      <c r="E7" s="6"/>
      <c r="F7" s="4" t="s">
        <v>19</v>
      </c>
      <c r="G7" s="7">
        <v>1.1320057729428901E-2</v>
      </c>
      <c r="H7" s="7">
        <f>G7+TIME(0,45,0)</f>
        <v>4.2570057729428901E-2</v>
      </c>
      <c r="I7"/>
    </row>
    <row r="8" spans="2:11" ht="20.100000000000001" customHeight="1" x14ac:dyDescent="0.3">
      <c r="B8" s="4" t="s">
        <v>22</v>
      </c>
      <c r="C8" s="7">
        <v>0.20339296513701222</v>
      </c>
      <c r="D8" s="7">
        <f>C8+TIME(1,30,0)</f>
        <v>0.26589296513701222</v>
      </c>
      <c r="E8" s="6"/>
      <c r="F8" s="4" t="s">
        <v>20</v>
      </c>
      <c r="G8" s="7">
        <v>0.92888654139517901</v>
      </c>
      <c r="H8" s="7">
        <f>G8+TIME(1,10,0)</f>
        <v>0.97749765250629017</v>
      </c>
      <c r="I8"/>
      <c r="K8" s="3"/>
    </row>
    <row r="9" spans="2:11" ht="20.100000000000001" customHeight="1" x14ac:dyDescent="0.3">
      <c r="B9" s="4" t="s">
        <v>23</v>
      </c>
      <c r="C9" s="7">
        <v>0.17564202073813051</v>
      </c>
      <c r="D9" s="7">
        <f>C9+TIME(0,50,0)</f>
        <v>0.21036424296035272</v>
      </c>
      <c r="E9" s="6"/>
      <c r="F9" s="4" t="s">
        <v>21</v>
      </c>
      <c r="G9" s="7">
        <v>0.29201284438859221</v>
      </c>
      <c r="H9" s="7">
        <f>G9+TIME(0,30,0)</f>
        <v>0.31284617772192552</v>
      </c>
      <c r="I9"/>
    </row>
    <row r="10" spans="2:11" ht="20.100000000000001" customHeight="1" x14ac:dyDescent="0.3">
      <c r="B10" s="4" t="s">
        <v>24</v>
      </c>
      <c r="C10" s="7">
        <v>0.87177285568872975</v>
      </c>
      <c r="D10" s="7">
        <f>C10+TIME(1,15,0)</f>
        <v>0.92385618902206312</v>
      </c>
      <c r="E10" s="6"/>
      <c r="F10" s="4" t="s">
        <v>22</v>
      </c>
      <c r="G10" s="7">
        <v>0.20339296513701222</v>
      </c>
      <c r="H10" s="7">
        <f>G10+TIME(1,30,0)</f>
        <v>0.26589296513701222</v>
      </c>
      <c r="I10"/>
    </row>
    <row r="11" spans="2:11" ht="20.100000000000001" customHeight="1" x14ac:dyDescent="0.3">
      <c r="B11" s="4" t="s">
        <v>25</v>
      </c>
      <c r="C11" s="7">
        <v>0.38429989056048874</v>
      </c>
      <c r="D11" s="7">
        <f>C11+TIME(1,5,0)</f>
        <v>0.42943877944937764</v>
      </c>
      <c r="E11" s="6"/>
      <c r="F11" s="4" t="s">
        <v>23</v>
      </c>
      <c r="G11" s="7">
        <v>0.17564202073813051</v>
      </c>
      <c r="H11" s="7">
        <f>G11+TIME(0,50,0)</f>
        <v>0.21036424296035272</v>
      </c>
      <c r="I11"/>
    </row>
    <row r="12" spans="2:11" ht="20.100000000000001" customHeight="1" x14ac:dyDescent="0.3">
      <c r="B12" s="4" t="s">
        <v>26</v>
      </c>
      <c r="C12" s="7">
        <v>0.96434766522669324</v>
      </c>
      <c r="D12" s="7">
        <f t="shared" ref="D12" si="0">C12+TIME(0,45,0)</f>
        <v>0.99559766522669324</v>
      </c>
      <c r="E12" s="6"/>
      <c r="F12" s="4" t="s">
        <v>24</v>
      </c>
      <c r="G12" s="7">
        <v>0.87177285568872975</v>
      </c>
      <c r="H12" s="7">
        <f>G12+TIME(1,15,0)</f>
        <v>0.92385618902206312</v>
      </c>
      <c r="I12"/>
    </row>
    <row r="13" spans="2:11" ht="51.75" customHeight="1" x14ac:dyDescent="0.3">
      <c r="F13" s="4" t="s">
        <v>25</v>
      </c>
      <c r="G13" s="7">
        <v>0.38429989056048874</v>
      </c>
      <c r="H13" s="7">
        <f>G13+TIME(1,5,0)</f>
        <v>0.42943877944937764</v>
      </c>
    </row>
    <row r="14" spans="2:11" ht="20.100000000000001" customHeight="1" x14ac:dyDescent="0.3">
      <c r="F14" s="4" t="s">
        <v>26</v>
      </c>
      <c r="G14" s="7">
        <v>0.96434766522669324</v>
      </c>
      <c r="H14" s="7">
        <f t="shared" ref="H14" si="1">G14+TIME(0,45,0)</f>
        <v>0.99559766522669324</v>
      </c>
    </row>
  </sheetData>
  <mergeCells count="2">
    <mergeCell ref="B2:D2"/>
    <mergeCell ref="F4:G4"/>
  </mergeCells>
  <phoneticPr fontId="4" type="noConversion"/>
  <conditionalFormatting sqref="E5:E12">
    <cfRule type="cellIs" dxfId="8" priority="9" operator="greaterThan">
      <formula>6</formula>
    </cfRule>
  </conditionalFormatting>
  <conditionalFormatting sqref="B5:D12">
    <cfRule type="expression" dxfId="7" priority="2">
      <formula>D5-C5&gt;TIME(1,0,0)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Method</vt:lpstr>
      <vt:lpstr>Case 1</vt:lpstr>
      <vt:lpstr>Case 2</vt:lpstr>
      <vt:lpstr>Case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Abu Talha Masum Mahdy</cp:lastModifiedBy>
  <dcterms:created xsi:type="dcterms:W3CDTF">2022-09-14T04:15:48Z</dcterms:created>
  <dcterms:modified xsi:type="dcterms:W3CDTF">2022-10-06T17:05:06Z</dcterms:modified>
</cp:coreProperties>
</file>