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rsalin\Documents\"/>
    </mc:Choice>
  </mc:AlternateContent>
  <xr:revisionPtr revIDLastSave="0" documentId="13_ncr:1_{16E83E9B-D238-4133-8094-ADFECC733D0F}" xr6:coauthVersionLast="47" xr6:coauthVersionMax="47" xr10:uidLastSave="{00000000-0000-0000-0000-000000000000}"/>
  <bookViews>
    <workbookView xWindow="-120" yWindow="-120" windowWidth="20730" windowHeight="11160" xr2:uid="{99CF52B7-6B10-461F-A6A3-D879F18F1C23}"/>
  </bookViews>
  <sheets>
    <sheet name="Nested IFs" sheetId="2" r:id="rId1"/>
    <sheet name="Nested IFs (2)" sheetId="11" r:id="rId2"/>
    <sheet name="VLOOKUP (Non-Array)" sheetId="12" r:id="rId3"/>
    <sheet name="VLOOKUP (Array)" sheetId="3" r:id="rId4"/>
    <sheet name="Finding Sum" sheetId="4" r:id="rId5"/>
    <sheet name="Assign to Dates" sheetId="5" r:id="rId6"/>
    <sheet name="Index Number" sheetId="6" r:id="rId7"/>
    <sheet name="Reverse VLOOKUP" sheetId="7" r:id="rId8"/>
    <sheet name="Random Data" sheetId="8" r:id="rId9"/>
    <sheet name="Next Working Day" sheetId="9" r:id="rId10"/>
    <sheet name="Total Sales" sheetId="10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9" l="1"/>
  <c r="L8" i="9"/>
  <c r="L7" i="9"/>
  <c r="L6" i="9"/>
  <c r="L5" i="9"/>
  <c r="D10" i="10"/>
  <c r="C10" i="10"/>
  <c r="C5" i="8"/>
  <c r="G6" i="7"/>
  <c r="D5" i="6"/>
  <c r="E5" i="5"/>
  <c r="D5" i="5"/>
  <c r="C5" i="5"/>
  <c r="G6" i="3" a="1"/>
  <c r="G6" i="3" s="1"/>
  <c r="H6" i="12"/>
  <c r="D5" i="11"/>
  <c r="D6" i="11"/>
  <c r="D5" i="2"/>
  <c r="C10" i="4"/>
  <c r="C9" i="9"/>
  <c r="D9" i="9" s="1"/>
  <c r="C8" i="9"/>
  <c r="D8" i="9" s="1"/>
  <c r="C7" i="9"/>
  <c r="D7" i="9" s="1"/>
  <c r="C6" i="9"/>
  <c r="D6" i="9" s="1"/>
  <c r="C5" i="9"/>
  <c r="D5" i="9" s="1"/>
  <c r="C6" i="8"/>
  <c r="C7" i="8"/>
  <c r="C8" i="8"/>
  <c r="C9" i="8"/>
  <c r="C10" i="8"/>
  <c r="G7" i="7"/>
  <c r="D6" i="6"/>
  <c r="D7" i="6"/>
  <c r="D8" i="6"/>
  <c r="D9" i="6"/>
  <c r="D10" i="6"/>
  <c r="D11" i="6"/>
  <c r="E7" i="5"/>
  <c r="E8" i="5"/>
  <c r="E9" i="5"/>
  <c r="E10" i="5"/>
  <c r="E11" i="5"/>
  <c r="E6" i="5"/>
  <c r="D6" i="5"/>
  <c r="D7" i="5"/>
  <c r="D8" i="5"/>
  <c r="D9" i="5"/>
  <c r="D10" i="5"/>
  <c r="D11" i="5"/>
  <c r="C6" i="5"/>
  <c r="C7" i="5"/>
  <c r="C8" i="5"/>
  <c r="C9" i="5"/>
  <c r="C10" i="5"/>
  <c r="C11" i="5"/>
  <c r="B6" i="12"/>
  <c r="B7" i="12"/>
  <c r="B8" i="12"/>
  <c r="B9" i="12"/>
  <c r="B10" i="12"/>
  <c r="B11" i="12"/>
  <c r="B5" i="12"/>
  <c r="D7" i="11" l="1"/>
  <c r="D8" i="11"/>
  <c r="D9" i="11"/>
  <c r="D6" i="2"/>
  <c r="D7" i="2"/>
  <c r="D8" i="2"/>
  <c r="D9" i="2"/>
  <c r="D10" i="2"/>
  <c r="D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<sst xmlns="http://schemas.openxmlformats.org/spreadsheetml/2006/main" count="350" uniqueCount="79">
  <si>
    <t>Name</t>
  </si>
  <si>
    <t>Grade</t>
  </si>
  <si>
    <t>Mike</t>
  </si>
  <si>
    <t>Paul</t>
  </si>
  <si>
    <t>John</t>
  </si>
  <si>
    <t>Sam</t>
  </si>
  <si>
    <t>Tom</t>
  </si>
  <si>
    <t>Sara</t>
  </si>
  <si>
    <t>Emily</t>
  </si>
  <si>
    <t>Replacing Nested IFs</t>
  </si>
  <si>
    <t>Finding Sum of Selected Variables</t>
  </si>
  <si>
    <t>Assigning Day/Month/Quarters to Dates</t>
  </si>
  <si>
    <t>Returning Value Based on Index Number</t>
  </si>
  <si>
    <t>Applying for Reverse VLOOKUP</t>
  </si>
  <si>
    <t>Generating Random Data</t>
  </si>
  <si>
    <t>Returning Next Working Day</t>
  </si>
  <si>
    <t>Getting Total Sales for Specific Store</t>
  </si>
  <si>
    <t>Test Score</t>
  </si>
  <si>
    <t>Range</t>
  </si>
  <si>
    <t>F</t>
  </si>
  <si>
    <t>0 to 49</t>
  </si>
  <si>
    <t>D</t>
  </si>
  <si>
    <t>50 to 59</t>
  </si>
  <si>
    <t>C</t>
  </si>
  <si>
    <t>60 to 69</t>
  </si>
  <si>
    <t>B</t>
  </si>
  <si>
    <t>70 to 79</t>
  </si>
  <si>
    <t>A</t>
  </si>
  <si>
    <t>80 to 89</t>
  </si>
  <si>
    <t>A+</t>
  </si>
  <si>
    <t>90 to 100</t>
  </si>
  <si>
    <t>Grade Distribution</t>
  </si>
  <si>
    <t>Try Yourself</t>
  </si>
  <si>
    <t>Seller</t>
  </si>
  <si>
    <t>Sales Amount</t>
  </si>
  <si>
    <t>Commission</t>
  </si>
  <si>
    <t>Sales</t>
  </si>
  <si>
    <t>Sales Range</t>
  </si>
  <si>
    <t>$ 0-$ 2,000</t>
  </si>
  <si>
    <t>$ 2,001-$ 2,500</t>
  </si>
  <si>
    <t>$ 2,501-$ 3,000</t>
  </si>
  <si>
    <t>Above $ 3,001</t>
  </si>
  <si>
    <t>First Name</t>
  </si>
  <si>
    <t>Last Name</t>
  </si>
  <si>
    <t>Department</t>
  </si>
  <si>
    <t>Peter</t>
  </si>
  <si>
    <t>William</t>
  </si>
  <si>
    <t>Marketing</t>
  </si>
  <si>
    <t>Sophie</t>
  </si>
  <si>
    <t>Taylor</t>
  </si>
  <si>
    <t>Accounting</t>
  </si>
  <si>
    <t>Carry</t>
  </si>
  <si>
    <t>Junior</t>
  </si>
  <si>
    <t>Smith</t>
  </si>
  <si>
    <t>IT</t>
  </si>
  <si>
    <t>Huston</t>
  </si>
  <si>
    <t>Applying for Left VLOOKUP (Array Formula)</t>
  </si>
  <si>
    <t>Applying for Left VLOOKUP (Non-Array Formula)</t>
  </si>
  <si>
    <t>Helper</t>
  </si>
  <si>
    <t>January</t>
  </si>
  <si>
    <t>February</t>
  </si>
  <si>
    <t>March</t>
  </si>
  <si>
    <t>Month</t>
  </si>
  <si>
    <t>Total Sales</t>
  </si>
  <si>
    <t>Date</t>
  </si>
  <si>
    <t>Week Day</t>
  </si>
  <si>
    <t>Quarter</t>
  </si>
  <si>
    <t>Employee</t>
  </si>
  <si>
    <t>Night Shift</t>
  </si>
  <si>
    <t>Index Number</t>
  </si>
  <si>
    <t>Shelby</t>
  </si>
  <si>
    <t>Assigned Group</t>
  </si>
  <si>
    <t>Current Working Day</t>
  </si>
  <si>
    <t>Next Working Day</t>
  </si>
  <si>
    <t>Store 1</t>
  </si>
  <si>
    <t>Store 2</t>
  </si>
  <si>
    <t>Store 3</t>
  </si>
  <si>
    <t>Store</t>
  </si>
  <si>
    <t>Index_Num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</si>
</sst>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164" formatCode="m\-d\-yyyy"/>
    <numFmt numFmtId="165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  <xf numFmtId="42" fontId="0" fillId="0" borderId="2" xfId="0" applyNumberFormat="1" applyBorder="1" applyAlignment="1">
      <alignment horizontal="center" vertical="center"/>
    </xf>
    <xf numFmtId="42" fontId="0" fillId="0" borderId="2" xfId="0" applyNumberForma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3" fillId="4" borderId="1" xfId="1" applyFont="1" applyFill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6400F-21D5-4821-8DA7-B813CFF9B53B}">
  <dimension ref="B2:Q12"/>
  <sheetViews>
    <sheetView showGridLines="0" tabSelected="1" workbookViewId="0">
      <selection activeCell="D6" sqref="D6"/>
    </sheetView>
  </sheetViews>
  <sheetFormatPr defaultRowHeight="20.100000000000001" customHeight="1" x14ac:dyDescent="0.25"/>
  <cols>
    <col min="1" max="1" width="3.7109375" style="1" customWidth="1"/>
    <col min="2" max="2" width="12.28515625" style="1" customWidth="1"/>
    <col min="3" max="3" width="12.42578125" style="1" customWidth="1"/>
    <col min="4" max="4" width="12.85546875" style="1" customWidth="1"/>
    <col min="5" max="5" width="3.7109375" style="1" customWidth="1"/>
    <col min="6" max="6" width="12.42578125" style="1" customWidth="1"/>
    <col min="7" max="7" width="10.7109375" style="1" customWidth="1"/>
    <col min="8" max="8" width="9.140625" style="1" customWidth="1"/>
    <col min="9" max="11" width="9.140625" style="1"/>
    <col min="12" max="12" width="11.7109375" style="1" customWidth="1"/>
    <col min="13" max="13" width="13.7109375" style="1" customWidth="1"/>
    <col min="14" max="14" width="10.140625" style="1" customWidth="1"/>
    <col min="15" max="15" width="5.42578125" style="1" customWidth="1"/>
    <col min="16" max="16" width="11.7109375" style="1" customWidth="1"/>
    <col min="17" max="17" width="13" style="1" customWidth="1"/>
    <col min="18" max="16384" width="9.140625" style="1"/>
  </cols>
  <sheetData>
    <row r="2" spans="2:17" ht="20.100000000000001" customHeight="1" thickBot="1" x14ac:dyDescent="0.3">
      <c r="B2" s="16" t="s">
        <v>9</v>
      </c>
      <c r="C2" s="16"/>
      <c r="D2" s="16"/>
      <c r="E2" s="16"/>
      <c r="F2" s="16"/>
      <c r="G2" s="16"/>
      <c r="L2" s="16" t="s">
        <v>32</v>
      </c>
      <c r="M2" s="16"/>
      <c r="N2" s="16"/>
      <c r="O2" s="16"/>
      <c r="P2" s="16"/>
      <c r="Q2" s="16"/>
    </row>
    <row r="3" spans="2:17" ht="20.100000000000001" customHeight="1" thickTop="1" x14ac:dyDescent="0.25"/>
    <row r="4" spans="2:17" ht="20.100000000000001" customHeight="1" x14ac:dyDescent="0.25">
      <c r="B4" s="2" t="s">
        <v>0</v>
      </c>
      <c r="C4" s="4" t="s">
        <v>17</v>
      </c>
      <c r="D4" s="2" t="s">
        <v>1</v>
      </c>
      <c r="F4" s="17" t="s">
        <v>31</v>
      </c>
      <c r="G4" s="18"/>
      <c r="L4" s="2" t="s">
        <v>0</v>
      </c>
      <c r="M4" s="4" t="s">
        <v>17</v>
      </c>
      <c r="N4" s="2" t="s">
        <v>1</v>
      </c>
      <c r="P4" s="17" t="s">
        <v>31</v>
      </c>
      <c r="Q4" s="18"/>
    </row>
    <row r="5" spans="2:17" ht="20.100000000000001" customHeight="1" x14ac:dyDescent="0.25">
      <c r="B5" s="3" t="s">
        <v>2</v>
      </c>
      <c r="C5" s="3">
        <v>75</v>
      </c>
      <c r="D5" s="3" t="str">
        <f>CHOOSE((C5&gt;0) + (C5&gt;=50) + (C5&gt;=60) + (C5&gt;=70) + (C5&gt;=80) + (C5&gt;=90),
"F", "D", "C", "B","A","A+")</f>
        <v>B</v>
      </c>
      <c r="F5" s="6" t="s">
        <v>1</v>
      </c>
      <c r="G5" s="6" t="s">
        <v>18</v>
      </c>
      <c r="L5" s="3" t="s">
        <v>2</v>
      </c>
      <c r="M5" s="3">
        <v>75</v>
      </c>
      <c r="N5" s="3"/>
      <c r="P5" s="6" t="s">
        <v>1</v>
      </c>
      <c r="Q5" s="6" t="s">
        <v>18</v>
      </c>
    </row>
    <row r="6" spans="2:17" ht="20.100000000000001" customHeight="1" x14ac:dyDescent="0.25">
      <c r="B6" s="3" t="s">
        <v>3</v>
      </c>
      <c r="C6" s="3">
        <v>81</v>
      </c>
      <c r="D6" s="3" t="str">
        <f t="shared" ref="D6:D11" si="0">CHOOSE((C6&gt;0) + (C6&gt;=50) + (C6&gt;=60) + (C6&gt;=70) + (C6&gt;=80) + (C6&gt;=90),
"F", "D", "C", "B","A","A+")</f>
        <v>A</v>
      </c>
      <c r="F6" s="3" t="s">
        <v>19</v>
      </c>
      <c r="G6" s="3" t="s">
        <v>20</v>
      </c>
      <c r="L6" s="3" t="s">
        <v>3</v>
      </c>
      <c r="M6" s="3">
        <v>81</v>
      </c>
      <c r="N6" s="3"/>
      <c r="P6" s="3" t="s">
        <v>19</v>
      </c>
      <c r="Q6" s="3" t="s">
        <v>20</v>
      </c>
    </row>
    <row r="7" spans="2:17" ht="20.100000000000001" customHeight="1" x14ac:dyDescent="0.25">
      <c r="B7" s="3" t="s">
        <v>4</v>
      </c>
      <c r="C7" s="3">
        <v>45</v>
      </c>
      <c r="D7" s="3" t="str">
        <f t="shared" si="0"/>
        <v>F</v>
      </c>
      <c r="F7" s="3" t="s">
        <v>21</v>
      </c>
      <c r="G7" s="3" t="s">
        <v>22</v>
      </c>
      <c r="L7" s="3" t="s">
        <v>4</v>
      </c>
      <c r="M7" s="3">
        <v>45</v>
      </c>
      <c r="N7" s="3"/>
      <c r="P7" s="3" t="s">
        <v>21</v>
      </c>
      <c r="Q7" s="3" t="s">
        <v>22</v>
      </c>
    </row>
    <row r="8" spans="2:17" ht="20.100000000000001" customHeight="1" x14ac:dyDescent="0.25">
      <c r="B8" s="3" t="s">
        <v>5</v>
      </c>
      <c r="C8" s="3">
        <v>90</v>
      </c>
      <c r="D8" s="3" t="str">
        <f t="shared" si="0"/>
        <v>A+</v>
      </c>
      <c r="F8" s="3" t="s">
        <v>23</v>
      </c>
      <c r="G8" s="3" t="s">
        <v>24</v>
      </c>
      <c r="L8" s="3" t="s">
        <v>5</v>
      </c>
      <c r="M8" s="3">
        <v>90</v>
      </c>
      <c r="N8" s="3"/>
      <c r="P8" s="3" t="s">
        <v>23</v>
      </c>
      <c r="Q8" s="3" t="s">
        <v>24</v>
      </c>
    </row>
    <row r="9" spans="2:17" ht="20.100000000000001" customHeight="1" x14ac:dyDescent="0.25">
      <c r="B9" s="3" t="s">
        <v>6</v>
      </c>
      <c r="C9" s="3">
        <v>55</v>
      </c>
      <c r="D9" s="3" t="str">
        <f t="shared" si="0"/>
        <v>D</v>
      </c>
      <c r="F9" s="3" t="s">
        <v>25</v>
      </c>
      <c r="G9" s="3" t="s">
        <v>26</v>
      </c>
      <c r="L9" s="3" t="s">
        <v>6</v>
      </c>
      <c r="M9" s="3">
        <v>55</v>
      </c>
      <c r="N9" s="3"/>
      <c r="P9" s="3" t="s">
        <v>25</v>
      </c>
      <c r="Q9" s="3" t="s">
        <v>26</v>
      </c>
    </row>
    <row r="10" spans="2:17" ht="20.100000000000001" customHeight="1" x14ac:dyDescent="0.25">
      <c r="B10" s="3" t="s">
        <v>7</v>
      </c>
      <c r="C10" s="3">
        <v>96</v>
      </c>
      <c r="D10" s="3" t="str">
        <f t="shared" si="0"/>
        <v>A+</v>
      </c>
      <c r="F10" s="3" t="s">
        <v>27</v>
      </c>
      <c r="G10" s="3" t="s">
        <v>28</v>
      </c>
      <c r="L10" s="3" t="s">
        <v>7</v>
      </c>
      <c r="M10" s="3">
        <v>96</v>
      </c>
      <c r="N10" s="3"/>
      <c r="P10" s="3" t="s">
        <v>27</v>
      </c>
      <c r="Q10" s="3" t="s">
        <v>28</v>
      </c>
    </row>
    <row r="11" spans="2:17" ht="20.100000000000001" customHeight="1" x14ac:dyDescent="0.25">
      <c r="B11" s="3" t="s">
        <v>8</v>
      </c>
      <c r="C11" s="3">
        <v>88</v>
      </c>
      <c r="D11" s="3" t="str">
        <f t="shared" si="0"/>
        <v>A</v>
      </c>
      <c r="F11" s="3" t="s">
        <v>29</v>
      </c>
      <c r="G11" s="3" t="s">
        <v>30</v>
      </c>
      <c r="L11" s="3" t="s">
        <v>8</v>
      </c>
      <c r="M11" s="3">
        <v>88</v>
      </c>
      <c r="N11" s="3"/>
      <c r="P11" s="3" t="s">
        <v>29</v>
      </c>
      <c r="Q11" s="3" t="s">
        <v>30</v>
      </c>
    </row>
    <row r="12" spans="2:17" ht="19.5" customHeight="1" x14ac:dyDescent="0.25"/>
  </sheetData>
  <mergeCells count="4">
    <mergeCell ref="F4:G4"/>
    <mergeCell ref="B2:G2"/>
    <mergeCell ref="L2:Q2"/>
    <mergeCell ref="P4:Q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8A9FF-95A3-4BA6-9BF9-6BAF7B871A6D}">
  <dimension ref="B2:M10"/>
  <sheetViews>
    <sheetView showGridLines="0" workbookViewId="0">
      <selection activeCell="K4" sqref="K4"/>
    </sheetView>
  </sheetViews>
  <sheetFormatPr defaultRowHeight="20.100000000000001" customHeight="1" x14ac:dyDescent="0.25"/>
  <cols>
    <col min="1" max="1" width="4.7109375" style="1" customWidth="1"/>
    <col min="2" max="2" width="16.5703125" style="1" customWidth="1"/>
    <col min="3" max="3" width="31.5703125" style="1" customWidth="1"/>
    <col min="4" max="4" width="30.42578125" style="1" bestFit="1" customWidth="1"/>
    <col min="5" max="5" width="7.42578125" style="1" customWidth="1"/>
    <col min="6" max="10" width="9.140625" style="1"/>
    <col min="11" max="11" width="11.28515625" style="1" bestFit="1" customWidth="1"/>
    <col min="12" max="12" width="27.140625" style="1" bestFit="1" customWidth="1"/>
    <col min="13" max="13" width="30.42578125" style="1" bestFit="1" customWidth="1"/>
    <col min="14" max="16384" width="9.140625" style="1"/>
  </cols>
  <sheetData>
    <row r="2" spans="2:13" ht="20.100000000000001" customHeight="1" thickBot="1" x14ac:dyDescent="0.3">
      <c r="B2" s="16" t="s">
        <v>15</v>
      </c>
      <c r="C2" s="16"/>
      <c r="D2" s="16"/>
      <c r="K2" s="16" t="s">
        <v>32</v>
      </c>
      <c r="L2" s="16"/>
      <c r="M2" s="16"/>
    </row>
    <row r="3" spans="2:13" ht="20.100000000000001" customHeight="1" thickTop="1" x14ac:dyDescent="0.25"/>
    <row r="4" spans="2:13" ht="20.100000000000001" customHeight="1" x14ac:dyDescent="0.25">
      <c r="B4" s="2" t="s">
        <v>67</v>
      </c>
      <c r="C4" s="4" t="s">
        <v>72</v>
      </c>
      <c r="D4" s="2" t="s">
        <v>73</v>
      </c>
      <c r="K4" s="2" t="s">
        <v>67</v>
      </c>
      <c r="L4" s="4" t="s">
        <v>72</v>
      </c>
      <c r="M4" s="2" t="s">
        <v>73</v>
      </c>
    </row>
    <row r="5" spans="2:13" ht="20.100000000000001" customHeight="1" x14ac:dyDescent="0.25">
      <c r="B5" s="3" t="s">
        <v>2</v>
      </c>
      <c r="C5" s="14">
        <f ca="1">TODAY()+4</f>
        <v>44837</v>
      </c>
      <c r="D5" s="14">
        <f ca="1">C5+CHOOSE(WEEKDAY(TODAY()),1,1,1,1,1,3,2)</f>
        <v>44838</v>
      </c>
      <c r="K5" s="3" t="s">
        <v>2</v>
      </c>
      <c r="L5" s="14">
        <f ca="1">TODAY()+4</f>
        <v>44837</v>
      </c>
      <c r="M5" s="14"/>
    </row>
    <row r="6" spans="2:13" ht="20.100000000000001" customHeight="1" x14ac:dyDescent="0.25">
      <c r="B6" s="3" t="s">
        <v>3</v>
      </c>
      <c r="C6" s="14">
        <f ca="1">TODAY()+7</f>
        <v>44840</v>
      </c>
      <c r="D6" s="14">
        <f t="shared" ref="D6:D9" ca="1" si="0">C6+CHOOSE(WEEKDAY(TODAY()),1,1,1,1,1,3,2)</f>
        <v>44841</v>
      </c>
      <c r="K6" s="3" t="s">
        <v>3</v>
      </c>
      <c r="L6" s="14">
        <f ca="1">TODAY()+7</f>
        <v>44840</v>
      </c>
      <c r="M6" s="14"/>
    </row>
    <row r="7" spans="2:13" ht="20.100000000000001" customHeight="1" x14ac:dyDescent="0.25">
      <c r="B7" s="3" t="s">
        <v>4</v>
      </c>
      <c r="C7" s="14">
        <f ca="1">TODAY()-2</f>
        <v>44831</v>
      </c>
      <c r="D7" s="14">
        <f t="shared" ca="1" si="0"/>
        <v>44832</v>
      </c>
      <c r="K7" s="3" t="s">
        <v>4</v>
      </c>
      <c r="L7" s="14">
        <f ca="1">TODAY()-2</f>
        <v>44831</v>
      </c>
      <c r="M7" s="14"/>
    </row>
    <row r="8" spans="2:13" ht="20.100000000000001" customHeight="1" x14ac:dyDescent="0.25">
      <c r="B8" s="3" t="s">
        <v>5</v>
      </c>
      <c r="C8" s="14">
        <f ca="1">TODAY()+3</f>
        <v>44836</v>
      </c>
      <c r="D8" s="14">
        <f t="shared" ca="1" si="0"/>
        <v>44837</v>
      </c>
      <c r="K8" s="3" t="s">
        <v>5</v>
      </c>
      <c r="L8" s="14">
        <f ca="1">TODAY()+3</f>
        <v>44836</v>
      </c>
      <c r="M8" s="14"/>
    </row>
    <row r="9" spans="2:13" ht="20.100000000000001" customHeight="1" x14ac:dyDescent="0.25">
      <c r="B9" s="3" t="s">
        <v>6</v>
      </c>
      <c r="C9" s="14">
        <f ca="1">TODAY()+-33</f>
        <v>44800</v>
      </c>
      <c r="D9" s="14">
        <f t="shared" ca="1" si="0"/>
        <v>44801</v>
      </c>
      <c r="K9" s="3" t="s">
        <v>6</v>
      </c>
      <c r="L9" s="14">
        <f ca="1">TODAY()+-33</f>
        <v>44800</v>
      </c>
      <c r="M9" s="14"/>
    </row>
    <row r="10" spans="2:13" ht="17.25" customHeight="1" x14ac:dyDescent="0.25"/>
  </sheetData>
  <mergeCells count="2">
    <mergeCell ref="B2:D2"/>
    <mergeCell ref="K2:M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0DA00-384B-4FAA-B854-9C2306B06047}">
  <dimension ref="B2:M11"/>
  <sheetViews>
    <sheetView showGridLines="0" workbookViewId="0">
      <selection activeCell="M10" sqref="M10"/>
    </sheetView>
  </sheetViews>
  <sheetFormatPr defaultRowHeight="20.100000000000001" customHeight="1" x14ac:dyDescent="0.25"/>
  <cols>
    <col min="1" max="1" width="4.7109375" style="1" customWidth="1"/>
    <col min="2" max="4" width="15.7109375" style="1" customWidth="1"/>
    <col min="5" max="5" width="10" style="1" customWidth="1"/>
    <col min="6" max="10" width="9.140625" style="1"/>
    <col min="11" max="11" width="20.7109375" style="1" customWidth="1"/>
    <col min="12" max="12" width="15.42578125" style="1" customWidth="1"/>
    <col min="13" max="13" width="19.42578125" style="1" customWidth="1"/>
    <col min="14" max="16384" width="9.140625" style="1"/>
  </cols>
  <sheetData>
    <row r="2" spans="2:13" ht="20.100000000000001" customHeight="1" thickBot="1" x14ac:dyDescent="0.3">
      <c r="B2" s="16" t="s">
        <v>16</v>
      </c>
      <c r="C2" s="16"/>
      <c r="D2" s="16"/>
      <c r="K2" s="16" t="s">
        <v>32</v>
      </c>
      <c r="L2" s="16"/>
      <c r="M2" s="16"/>
    </row>
    <row r="3" spans="2:13" ht="20.100000000000001" customHeight="1" thickTop="1" x14ac:dyDescent="0.25"/>
    <row r="4" spans="2:13" ht="20.100000000000001" customHeight="1" x14ac:dyDescent="0.25">
      <c r="B4" s="2" t="s">
        <v>74</v>
      </c>
      <c r="C4" s="2" t="s">
        <v>75</v>
      </c>
      <c r="D4" s="2" t="s">
        <v>76</v>
      </c>
      <c r="K4" s="2" t="s">
        <v>74</v>
      </c>
      <c r="L4" s="2" t="s">
        <v>75</v>
      </c>
      <c r="M4" s="2" t="s">
        <v>76</v>
      </c>
    </row>
    <row r="5" spans="2:13" ht="20.100000000000001" customHeight="1" x14ac:dyDescent="0.25">
      <c r="B5" s="9">
        <v>3500</v>
      </c>
      <c r="C5" s="9">
        <v>2700</v>
      </c>
      <c r="D5" s="9">
        <v>6700</v>
      </c>
      <c r="K5" s="9">
        <v>3500</v>
      </c>
      <c r="L5" s="9">
        <v>2700</v>
      </c>
      <c r="M5" s="9">
        <v>6700</v>
      </c>
    </row>
    <row r="6" spans="2:13" ht="20.100000000000001" customHeight="1" x14ac:dyDescent="0.25">
      <c r="B6" s="9">
        <v>4100</v>
      </c>
      <c r="C6" s="9">
        <v>3100</v>
      </c>
      <c r="D6" s="9">
        <v>2300</v>
      </c>
      <c r="K6" s="9">
        <v>4100</v>
      </c>
      <c r="L6" s="9">
        <v>3100</v>
      </c>
      <c r="M6" s="9">
        <v>2300</v>
      </c>
    </row>
    <row r="7" spans="2:13" ht="20.100000000000001" customHeight="1" x14ac:dyDescent="0.25">
      <c r="B7" s="9">
        <v>3800</v>
      </c>
      <c r="C7" s="9">
        <v>5200</v>
      </c>
      <c r="D7" s="9">
        <v>2500</v>
      </c>
      <c r="K7" s="9">
        <v>3800</v>
      </c>
      <c r="L7" s="9">
        <v>5200</v>
      </c>
      <c r="M7" s="9">
        <v>2500</v>
      </c>
    </row>
    <row r="9" spans="2:13" ht="20.100000000000001" customHeight="1" x14ac:dyDescent="0.25">
      <c r="B9" s="5" t="s">
        <v>77</v>
      </c>
      <c r="C9" s="5" t="s">
        <v>78</v>
      </c>
      <c r="D9" s="5" t="s">
        <v>63</v>
      </c>
      <c r="K9" s="5" t="s">
        <v>77</v>
      </c>
      <c r="L9" s="5" t="s">
        <v>78</v>
      </c>
      <c r="M9" s="5" t="s">
        <v>63</v>
      </c>
    </row>
    <row r="10" spans="2:13" ht="20.100000000000001" customHeight="1" x14ac:dyDescent="0.25">
      <c r="B10" s="15" t="s">
        <v>74</v>
      </c>
      <c r="C10" s="3">
        <f>IF(B10="Store 1",1,IF(B10="Store 2",2,3))</f>
        <v>1</v>
      </c>
      <c r="D10" s="9">
        <f>SUM(CHOOSE(C10,B5:B7,
C5:C7,D5:D7))</f>
        <v>11400</v>
      </c>
      <c r="K10" s="15"/>
      <c r="L10" s="3"/>
      <c r="M10" s="9"/>
    </row>
    <row r="11" spans="2:13" ht="19.5" customHeight="1" x14ac:dyDescent="0.25"/>
  </sheetData>
  <mergeCells count="2">
    <mergeCell ref="B2:D2"/>
    <mergeCell ref="K2:M2"/>
  </mergeCells>
  <phoneticPr fontId="6" type="noConversion"/>
  <dataValidations count="1">
    <dataValidation type="list" allowBlank="1" showInputMessage="1" showErrorMessage="1" sqref="B10" xr:uid="{65EAE012-EBB2-476C-94CA-810440F4E689}">
      <formula1>$B$4:$D$4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AF82A-BA41-405E-9FAC-673A9D45A873}">
  <dimension ref="B2:K15"/>
  <sheetViews>
    <sheetView showGridLines="0" workbookViewId="0">
      <selection activeCell="D6" sqref="D6"/>
    </sheetView>
  </sheetViews>
  <sheetFormatPr defaultRowHeight="20.100000000000001" customHeight="1" x14ac:dyDescent="0.25"/>
  <cols>
    <col min="1" max="1" width="3.7109375" style="1" customWidth="1"/>
    <col min="2" max="2" width="20.5703125" style="1" customWidth="1"/>
    <col min="3" max="3" width="20.140625" style="1" customWidth="1"/>
    <col min="4" max="4" width="19.42578125" style="1" customWidth="1"/>
    <col min="5" max="5" width="42.7109375" style="1" customWidth="1"/>
    <col min="6" max="8" width="9.140625" style="1"/>
    <col min="9" max="9" width="19.5703125" style="1" customWidth="1"/>
    <col min="10" max="10" width="18.28515625" style="1" customWidth="1"/>
    <col min="11" max="11" width="16.140625" style="1" customWidth="1"/>
    <col min="12" max="12" width="5.42578125" style="1" customWidth="1"/>
    <col min="13" max="13" width="11.7109375" style="1" customWidth="1"/>
    <col min="14" max="14" width="13" style="1" customWidth="1"/>
    <col min="15" max="16384" width="9.140625" style="1"/>
  </cols>
  <sheetData>
    <row r="2" spans="2:11" ht="20.100000000000001" customHeight="1" thickBot="1" x14ac:dyDescent="0.3">
      <c r="B2" s="16" t="s">
        <v>9</v>
      </c>
      <c r="C2" s="16"/>
      <c r="D2" s="16"/>
      <c r="I2" s="16" t="s">
        <v>32</v>
      </c>
      <c r="J2" s="16"/>
      <c r="K2" s="16"/>
    </row>
    <row r="3" spans="2:11" ht="20.100000000000001" customHeight="1" thickTop="1" x14ac:dyDescent="0.25"/>
    <row r="4" spans="2:11" ht="20.100000000000001" customHeight="1" x14ac:dyDescent="0.25">
      <c r="B4" s="2" t="s">
        <v>33</v>
      </c>
      <c r="C4" s="4" t="s">
        <v>34</v>
      </c>
      <c r="D4" s="2" t="s">
        <v>35</v>
      </c>
      <c r="I4" s="2" t="s">
        <v>33</v>
      </c>
      <c r="J4" s="4" t="s">
        <v>34</v>
      </c>
      <c r="K4" s="2" t="s">
        <v>35</v>
      </c>
    </row>
    <row r="5" spans="2:11" ht="20.100000000000001" customHeight="1" x14ac:dyDescent="0.25">
      <c r="B5" s="3" t="s">
        <v>2</v>
      </c>
      <c r="C5" s="9">
        <v>2300</v>
      </c>
      <c r="D5" s="10">
        <f>CHOOSE((C5&gt;=0) + (C5&gt;=2001) + (C5&gt;=2501) + (C5&gt;=3001),
C5*0.1,C5*0.2,C5*0.3,C5*0.4)</f>
        <v>460</v>
      </c>
      <c r="I5" s="3" t="s">
        <v>2</v>
      </c>
      <c r="J5" s="9">
        <v>2300</v>
      </c>
      <c r="K5" s="3"/>
    </row>
    <row r="6" spans="2:11" ht="20.100000000000001" customHeight="1" x14ac:dyDescent="0.25">
      <c r="B6" s="3" t="s">
        <v>3</v>
      </c>
      <c r="C6" s="9">
        <v>2700</v>
      </c>
      <c r="D6" s="10">
        <f>CHOOSE((C6&gt;=0) + (C6&gt;=2001) + (C6&gt;=2501) + (C6&gt;=3001),
C6*0.1,C6*0.2,C6*0.3,C6*0.4)</f>
        <v>810</v>
      </c>
      <c r="I6" s="3" t="s">
        <v>3</v>
      </c>
      <c r="J6" s="9">
        <v>2700</v>
      </c>
      <c r="K6" s="3"/>
    </row>
    <row r="7" spans="2:11" ht="20.100000000000001" customHeight="1" x14ac:dyDescent="0.25">
      <c r="B7" s="3" t="s">
        <v>4</v>
      </c>
      <c r="C7" s="9">
        <v>1800</v>
      </c>
      <c r="D7" s="10">
        <f t="shared" ref="D7:D9" si="0">CHOOSE((C7&gt;=0) + (C7&gt;=2001) + (C7&gt;=2501) + (C7&gt;=3001),
C7*0.1,C7*0.2,C7*0.3,C7*0.4)</f>
        <v>180</v>
      </c>
      <c r="I7" s="3" t="s">
        <v>4</v>
      </c>
      <c r="J7" s="9">
        <v>1800</v>
      </c>
      <c r="K7" s="3"/>
    </row>
    <row r="8" spans="2:11" ht="20.100000000000001" customHeight="1" x14ac:dyDescent="0.25">
      <c r="B8" s="3" t="s">
        <v>5</v>
      </c>
      <c r="C8" s="9">
        <v>3500</v>
      </c>
      <c r="D8" s="10">
        <f t="shared" si="0"/>
        <v>1400</v>
      </c>
      <c r="I8" s="3" t="s">
        <v>5</v>
      </c>
      <c r="J8" s="9">
        <v>3500</v>
      </c>
      <c r="K8" s="3"/>
    </row>
    <row r="9" spans="2:11" ht="20.100000000000001" customHeight="1" x14ac:dyDescent="0.25">
      <c r="B9" s="3" t="s">
        <v>6</v>
      </c>
      <c r="C9" s="9">
        <v>2600</v>
      </c>
      <c r="D9" s="10">
        <f t="shared" si="0"/>
        <v>780</v>
      </c>
      <c r="I9" s="3" t="s">
        <v>6</v>
      </c>
      <c r="J9" s="9">
        <v>2600</v>
      </c>
      <c r="K9" s="3"/>
    </row>
    <row r="10" spans="2:11" ht="19.5" customHeight="1" x14ac:dyDescent="0.25"/>
    <row r="11" spans="2:11" ht="20.100000000000001" customHeight="1" x14ac:dyDescent="0.25">
      <c r="B11" s="7" t="s">
        <v>37</v>
      </c>
      <c r="C11" s="7" t="s">
        <v>35</v>
      </c>
      <c r="I11" s="7" t="s">
        <v>37</v>
      </c>
      <c r="J11" s="7" t="s">
        <v>35</v>
      </c>
    </row>
    <row r="12" spans="2:11" ht="20.100000000000001" customHeight="1" x14ac:dyDescent="0.25">
      <c r="B12" s="3" t="s">
        <v>38</v>
      </c>
      <c r="C12" s="8">
        <v>0.1</v>
      </c>
      <c r="I12" s="3" t="s">
        <v>38</v>
      </c>
      <c r="J12" s="8">
        <v>0.1</v>
      </c>
    </row>
    <row r="13" spans="2:11" ht="20.100000000000001" customHeight="1" x14ac:dyDescent="0.25">
      <c r="B13" s="3" t="s">
        <v>39</v>
      </c>
      <c r="C13" s="8">
        <v>0.2</v>
      </c>
      <c r="I13" s="3" t="s">
        <v>39</v>
      </c>
      <c r="J13" s="8">
        <v>0.2</v>
      </c>
    </row>
    <row r="14" spans="2:11" ht="20.100000000000001" customHeight="1" x14ac:dyDescent="0.25">
      <c r="B14" s="3" t="s">
        <v>40</v>
      </c>
      <c r="C14" s="8">
        <v>0.3</v>
      </c>
      <c r="I14" s="3" t="s">
        <v>40</v>
      </c>
      <c r="J14" s="8">
        <v>0.3</v>
      </c>
    </row>
    <row r="15" spans="2:11" ht="20.100000000000001" customHeight="1" x14ac:dyDescent="0.25">
      <c r="B15" s="3" t="s">
        <v>41</v>
      </c>
      <c r="C15" s="8">
        <v>0.4</v>
      </c>
      <c r="I15" s="3" t="s">
        <v>41</v>
      </c>
      <c r="J15" s="8">
        <v>0.4</v>
      </c>
    </row>
  </sheetData>
  <mergeCells count="2">
    <mergeCell ref="B2:D2"/>
    <mergeCell ref="I2: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65230-7F46-42FB-B93E-95ACC02BAF7E}">
  <dimension ref="B2:R12"/>
  <sheetViews>
    <sheetView showGridLines="0" workbookViewId="0">
      <selection activeCell="B5" sqref="B5"/>
    </sheetView>
  </sheetViews>
  <sheetFormatPr defaultRowHeight="20.100000000000001" customHeight="1" x14ac:dyDescent="0.25"/>
  <cols>
    <col min="1" max="1" width="4.7109375" style="1" customWidth="1"/>
    <col min="2" max="2" width="13.7109375" style="1" customWidth="1"/>
    <col min="3" max="3" width="14.28515625" style="1" customWidth="1"/>
    <col min="4" max="5" width="14.42578125" style="1" customWidth="1"/>
    <col min="6" max="6" width="4.7109375" style="1" customWidth="1"/>
    <col min="7" max="7" width="14.5703125" style="1" customWidth="1"/>
    <col min="8" max="8" width="11.140625" style="1" customWidth="1"/>
    <col min="9" max="9" width="7.140625" style="1" customWidth="1"/>
    <col min="10" max="12" width="9.140625" style="1"/>
    <col min="13" max="13" width="12.28515625" style="1" bestFit="1" customWidth="1"/>
    <col min="14" max="14" width="11.85546875" style="1" bestFit="1" customWidth="1"/>
    <col min="15" max="15" width="13.85546875" style="1" bestFit="1" customWidth="1"/>
    <col min="16" max="16" width="9.140625" style="1"/>
    <col min="17" max="17" width="13.85546875" style="1" bestFit="1" customWidth="1"/>
    <col min="18" max="16384" width="9.140625" style="1"/>
  </cols>
  <sheetData>
    <row r="2" spans="2:18" ht="20.100000000000001" customHeight="1" thickBot="1" x14ac:dyDescent="0.3">
      <c r="B2" s="16" t="s">
        <v>57</v>
      </c>
      <c r="C2" s="16"/>
      <c r="D2" s="16"/>
      <c r="E2" s="16"/>
      <c r="F2" s="16"/>
      <c r="G2" s="16"/>
      <c r="H2" s="16"/>
      <c r="M2" s="16" t="s">
        <v>32</v>
      </c>
      <c r="N2" s="16"/>
      <c r="O2" s="16"/>
      <c r="P2" s="16"/>
      <c r="Q2" s="16"/>
      <c r="R2" s="16"/>
    </row>
    <row r="3" spans="2:18" ht="20.100000000000001" customHeight="1" thickTop="1" x14ac:dyDescent="0.25"/>
    <row r="4" spans="2:18" ht="20.100000000000001" customHeight="1" x14ac:dyDescent="0.25">
      <c r="B4" s="7" t="s">
        <v>58</v>
      </c>
      <c r="C4" s="2" t="s">
        <v>42</v>
      </c>
      <c r="D4" s="4" t="s">
        <v>43</v>
      </c>
      <c r="E4" s="4" t="s">
        <v>44</v>
      </c>
      <c r="G4" s="5" t="s">
        <v>42</v>
      </c>
      <c r="H4" s="3" t="s">
        <v>45</v>
      </c>
      <c r="M4" s="2" t="s">
        <v>42</v>
      </c>
      <c r="N4" s="4" t="s">
        <v>43</v>
      </c>
      <c r="O4" s="4" t="s">
        <v>44</v>
      </c>
      <c r="Q4" s="5" t="s">
        <v>42</v>
      </c>
      <c r="R4" s="3" t="s">
        <v>45</v>
      </c>
    </row>
    <row r="5" spans="2:18" ht="20.100000000000001" customHeight="1" x14ac:dyDescent="0.25">
      <c r="B5" s="3" t="str">
        <f>C5&amp;D5</f>
        <v>MikeWilliam</v>
      </c>
      <c r="C5" s="11" t="s">
        <v>2</v>
      </c>
      <c r="D5" s="12" t="s">
        <v>46</v>
      </c>
      <c r="E5" s="12" t="s">
        <v>47</v>
      </c>
      <c r="G5" s="5" t="s">
        <v>43</v>
      </c>
      <c r="H5" s="3" t="s">
        <v>46</v>
      </c>
      <c r="M5" s="11" t="s">
        <v>2</v>
      </c>
      <c r="N5" s="12" t="s">
        <v>46</v>
      </c>
      <c r="O5" s="12" t="s">
        <v>47</v>
      </c>
      <c r="Q5" s="5" t="s">
        <v>43</v>
      </c>
      <c r="R5" s="3" t="s">
        <v>46</v>
      </c>
    </row>
    <row r="6" spans="2:18" ht="20.100000000000001" customHeight="1" x14ac:dyDescent="0.25">
      <c r="B6" s="3" t="str">
        <f t="shared" ref="B6:B11" si="0">C6&amp;D6</f>
        <v>SophieTaylor</v>
      </c>
      <c r="C6" s="11" t="s">
        <v>48</v>
      </c>
      <c r="D6" s="12" t="s">
        <v>49</v>
      </c>
      <c r="E6" s="12" t="s">
        <v>50</v>
      </c>
      <c r="G6" s="5" t="s">
        <v>44</v>
      </c>
      <c r="H6" s="3" t="str">
        <f>VLOOKUP($H$4&amp;$H$5,CHOOSE({1,2},$B$5:$B$11,$E$5:$E$11),2,FALSE)</f>
        <v>Sales</v>
      </c>
      <c r="M6" s="11" t="s">
        <v>48</v>
      </c>
      <c r="N6" s="12" t="s">
        <v>49</v>
      </c>
      <c r="O6" s="12" t="s">
        <v>50</v>
      </c>
      <c r="Q6" s="5" t="s">
        <v>44</v>
      </c>
      <c r="R6" s="3"/>
    </row>
    <row r="7" spans="2:18" ht="20.100000000000001" customHeight="1" x14ac:dyDescent="0.25">
      <c r="B7" s="3" t="str">
        <f t="shared" si="0"/>
        <v>CarryJunior</v>
      </c>
      <c r="C7" s="11" t="s">
        <v>51</v>
      </c>
      <c r="D7" s="12" t="s">
        <v>52</v>
      </c>
      <c r="E7" s="12" t="s">
        <v>36</v>
      </c>
      <c r="M7" s="11" t="s">
        <v>51</v>
      </c>
      <c r="N7" s="12" t="s">
        <v>52</v>
      </c>
      <c r="O7" s="12" t="s">
        <v>36</v>
      </c>
    </row>
    <row r="8" spans="2:18" ht="20.100000000000001" customHeight="1" x14ac:dyDescent="0.25">
      <c r="B8" s="3" t="str">
        <f t="shared" si="0"/>
        <v>PeterSmith</v>
      </c>
      <c r="C8" s="11" t="s">
        <v>45</v>
      </c>
      <c r="D8" s="12" t="s">
        <v>53</v>
      </c>
      <c r="E8" s="12" t="s">
        <v>47</v>
      </c>
      <c r="M8" s="11" t="s">
        <v>45</v>
      </c>
      <c r="N8" s="12" t="s">
        <v>53</v>
      </c>
      <c r="O8" s="12" t="s">
        <v>47</v>
      </c>
    </row>
    <row r="9" spans="2:18" ht="20.100000000000001" customHeight="1" x14ac:dyDescent="0.25">
      <c r="B9" s="3" t="str">
        <f t="shared" si="0"/>
        <v>JohnSmith</v>
      </c>
      <c r="C9" s="11" t="s">
        <v>4</v>
      </c>
      <c r="D9" s="12" t="s">
        <v>53</v>
      </c>
      <c r="E9" s="12" t="s">
        <v>54</v>
      </c>
      <c r="M9" s="11" t="s">
        <v>4</v>
      </c>
      <c r="N9" s="12" t="s">
        <v>53</v>
      </c>
      <c r="O9" s="12" t="s">
        <v>54</v>
      </c>
    </row>
    <row r="10" spans="2:18" ht="20.100000000000001" customHeight="1" x14ac:dyDescent="0.25">
      <c r="B10" s="3" t="str">
        <f t="shared" si="0"/>
        <v>PeterWilliam</v>
      </c>
      <c r="C10" s="3" t="s">
        <v>45</v>
      </c>
      <c r="D10" s="3" t="s">
        <v>46</v>
      </c>
      <c r="E10" s="3" t="s">
        <v>36</v>
      </c>
      <c r="M10" s="3" t="s">
        <v>45</v>
      </c>
      <c r="N10" s="3" t="s">
        <v>46</v>
      </c>
      <c r="O10" s="3" t="s">
        <v>36</v>
      </c>
    </row>
    <row r="11" spans="2:18" ht="20.100000000000001" customHeight="1" x14ac:dyDescent="0.25">
      <c r="B11" s="3" t="str">
        <f t="shared" si="0"/>
        <v>MikeHuston</v>
      </c>
      <c r="C11" s="3" t="s">
        <v>2</v>
      </c>
      <c r="D11" s="3" t="s">
        <v>55</v>
      </c>
      <c r="E11" s="3" t="s">
        <v>50</v>
      </c>
      <c r="M11" s="3" t="s">
        <v>2</v>
      </c>
      <c r="N11" s="3" t="s">
        <v>55</v>
      </c>
      <c r="O11" s="3" t="s">
        <v>50</v>
      </c>
    </row>
    <row r="12" spans="2:18" ht="23.25" customHeight="1" x14ac:dyDescent="0.25"/>
  </sheetData>
  <mergeCells count="2">
    <mergeCell ref="B2:H2"/>
    <mergeCell ref="M2:R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1412F-F813-4BF3-AB9C-D59E6C63F9F9}">
  <dimension ref="B2:T12"/>
  <sheetViews>
    <sheetView showGridLines="0" workbookViewId="0">
      <selection activeCell="O2" sqref="O2:T11"/>
    </sheetView>
  </sheetViews>
  <sheetFormatPr defaultRowHeight="20.100000000000001" customHeight="1" x14ac:dyDescent="0.25"/>
  <cols>
    <col min="1" max="1" width="4.7109375" style="1" customWidth="1"/>
    <col min="2" max="2" width="15.42578125" style="1" customWidth="1"/>
    <col min="3" max="4" width="15" style="1" customWidth="1"/>
    <col min="5" max="5" width="4.7109375" style="1" customWidth="1"/>
    <col min="6" max="6" width="16.28515625" style="1" customWidth="1"/>
    <col min="7" max="7" width="11.140625" style="1" customWidth="1"/>
    <col min="8" max="8" width="7.85546875" style="1" customWidth="1"/>
    <col min="9" max="14" width="9.140625" style="1"/>
    <col min="15" max="15" width="12.28515625" style="1" bestFit="1" customWidth="1"/>
    <col min="16" max="16" width="11.85546875" style="1" bestFit="1" customWidth="1"/>
    <col min="17" max="17" width="13.85546875" style="1" bestFit="1" customWidth="1"/>
    <col min="18" max="18" width="9.140625" style="1"/>
    <col min="19" max="19" width="13.85546875" style="1" bestFit="1" customWidth="1"/>
    <col min="20" max="16384" width="9.140625" style="1"/>
  </cols>
  <sheetData>
    <row r="2" spans="2:20" ht="20.100000000000001" customHeight="1" thickBot="1" x14ac:dyDescent="0.3">
      <c r="B2" s="16" t="s">
        <v>56</v>
      </c>
      <c r="C2" s="16"/>
      <c r="D2" s="16"/>
      <c r="E2" s="16"/>
      <c r="F2" s="16"/>
      <c r="G2" s="16"/>
      <c r="O2" s="16" t="s">
        <v>32</v>
      </c>
      <c r="P2" s="16"/>
      <c r="Q2" s="16"/>
      <c r="R2" s="16"/>
      <c r="S2" s="16"/>
      <c r="T2" s="16"/>
    </row>
    <row r="3" spans="2:20" ht="20.100000000000001" customHeight="1" thickTop="1" x14ac:dyDescent="0.25"/>
    <row r="4" spans="2:20" ht="20.100000000000001" customHeight="1" x14ac:dyDescent="0.25">
      <c r="B4" s="2" t="s">
        <v>42</v>
      </c>
      <c r="C4" s="4" t="s">
        <v>43</v>
      </c>
      <c r="D4" s="4" t="s">
        <v>44</v>
      </c>
      <c r="F4" s="5" t="s">
        <v>42</v>
      </c>
      <c r="G4" s="3" t="s">
        <v>45</v>
      </c>
      <c r="O4" s="2" t="s">
        <v>42</v>
      </c>
      <c r="P4" s="4" t="s">
        <v>43</v>
      </c>
      <c r="Q4" s="4" t="s">
        <v>44</v>
      </c>
      <c r="S4" s="5" t="s">
        <v>42</v>
      </c>
      <c r="T4" s="3" t="s">
        <v>45</v>
      </c>
    </row>
    <row r="5" spans="2:20" ht="20.100000000000001" customHeight="1" x14ac:dyDescent="0.25">
      <c r="B5" s="11" t="s">
        <v>2</v>
      </c>
      <c r="C5" s="12" t="s">
        <v>46</v>
      </c>
      <c r="D5" s="12" t="s">
        <v>47</v>
      </c>
      <c r="F5" s="5" t="s">
        <v>43</v>
      </c>
      <c r="G5" s="3" t="s">
        <v>46</v>
      </c>
      <c r="O5" s="11" t="s">
        <v>2</v>
      </c>
      <c r="P5" s="12" t="s">
        <v>46</v>
      </c>
      <c r="Q5" s="12" t="s">
        <v>47</v>
      </c>
      <c r="S5" s="5" t="s">
        <v>43</v>
      </c>
      <c r="T5" s="3" t="s">
        <v>46</v>
      </c>
    </row>
    <row r="6" spans="2:20" ht="20.100000000000001" customHeight="1" x14ac:dyDescent="0.25">
      <c r="B6" s="11" t="s">
        <v>48</v>
      </c>
      <c r="C6" s="12" t="s">
        <v>49</v>
      </c>
      <c r="D6" s="12" t="s">
        <v>50</v>
      </c>
      <c r="F6" s="5" t="s">
        <v>44</v>
      </c>
      <c r="G6" s="3" t="str" cm="1">
        <f t="array" ref="G6">VLOOKUP($G$4&amp;$G$5,CHOOSE({1,2},
$B$5:$B$11&amp;$C$5:$C$11,$D$5:$D$11),2,FALSE)</f>
        <v>Sales</v>
      </c>
      <c r="O6" s="11" t="s">
        <v>48</v>
      </c>
      <c r="P6" s="12" t="s">
        <v>49</v>
      </c>
      <c r="Q6" s="12" t="s">
        <v>50</v>
      </c>
      <c r="S6" s="5" t="s">
        <v>44</v>
      </c>
      <c r="T6" s="3"/>
    </row>
    <row r="7" spans="2:20" ht="20.100000000000001" customHeight="1" x14ac:dyDescent="0.25">
      <c r="B7" s="11" t="s">
        <v>51</v>
      </c>
      <c r="C7" s="12" t="s">
        <v>52</v>
      </c>
      <c r="D7" s="12" t="s">
        <v>36</v>
      </c>
      <c r="O7" s="11" t="s">
        <v>51</v>
      </c>
      <c r="P7" s="12" t="s">
        <v>52</v>
      </c>
      <c r="Q7" s="12" t="s">
        <v>36</v>
      </c>
    </row>
    <row r="8" spans="2:20" ht="20.100000000000001" customHeight="1" x14ac:dyDescent="0.25">
      <c r="B8" s="11" t="s">
        <v>45</v>
      </c>
      <c r="C8" s="12" t="s">
        <v>53</v>
      </c>
      <c r="D8" s="12" t="s">
        <v>47</v>
      </c>
      <c r="O8" s="11" t="s">
        <v>45</v>
      </c>
      <c r="P8" s="12" t="s">
        <v>53</v>
      </c>
      <c r="Q8" s="12" t="s">
        <v>47</v>
      </c>
    </row>
    <row r="9" spans="2:20" ht="20.100000000000001" customHeight="1" x14ac:dyDescent="0.25">
      <c r="B9" s="11" t="s">
        <v>4</v>
      </c>
      <c r="C9" s="12" t="s">
        <v>53</v>
      </c>
      <c r="D9" s="12" t="s">
        <v>54</v>
      </c>
      <c r="O9" s="11" t="s">
        <v>4</v>
      </c>
      <c r="P9" s="12" t="s">
        <v>53</v>
      </c>
      <c r="Q9" s="12" t="s">
        <v>54</v>
      </c>
    </row>
    <row r="10" spans="2:20" ht="20.100000000000001" customHeight="1" x14ac:dyDescent="0.25">
      <c r="B10" s="3" t="s">
        <v>45</v>
      </c>
      <c r="C10" s="3" t="s">
        <v>46</v>
      </c>
      <c r="D10" s="3" t="s">
        <v>36</v>
      </c>
      <c r="O10" s="3" t="s">
        <v>45</v>
      </c>
      <c r="P10" s="3" t="s">
        <v>46</v>
      </c>
      <c r="Q10" s="3" t="s">
        <v>36</v>
      </c>
    </row>
    <row r="11" spans="2:20" ht="20.100000000000001" customHeight="1" x14ac:dyDescent="0.25">
      <c r="B11" s="3" t="s">
        <v>2</v>
      </c>
      <c r="C11" s="3" t="s">
        <v>55</v>
      </c>
      <c r="D11" s="3" t="s">
        <v>50</v>
      </c>
      <c r="O11" s="3" t="s">
        <v>2</v>
      </c>
      <c r="P11" s="3" t="s">
        <v>55</v>
      </c>
      <c r="Q11" s="3" t="s">
        <v>50</v>
      </c>
    </row>
    <row r="12" spans="2:20" ht="20.25" customHeight="1" x14ac:dyDescent="0.25"/>
  </sheetData>
  <mergeCells count="2">
    <mergeCell ref="B2:G2"/>
    <mergeCell ref="O2:T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3C9F9-1936-41FA-91EB-805944378CF4}">
  <dimension ref="B2:M10"/>
  <sheetViews>
    <sheetView showGridLines="0" workbookViewId="0">
      <selection activeCell="K11" sqref="K11"/>
    </sheetView>
  </sheetViews>
  <sheetFormatPr defaultRowHeight="20.100000000000001" customHeight="1" x14ac:dyDescent="0.25"/>
  <cols>
    <col min="1" max="1" width="4.7109375" style="1" customWidth="1"/>
    <col min="2" max="4" width="16.7109375" style="1" customWidth="1"/>
    <col min="5" max="5" width="8.140625" style="1" customWidth="1"/>
    <col min="6" max="10" width="9.140625" style="1"/>
    <col min="11" max="11" width="15.85546875" style="1" customWidth="1"/>
    <col min="12" max="12" width="15" style="1" customWidth="1"/>
    <col min="13" max="13" width="16.42578125" style="1" customWidth="1"/>
    <col min="14" max="16384" width="9.140625" style="1"/>
  </cols>
  <sheetData>
    <row r="2" spans="2:13" ht="20.100000000000001" customHeight="1" thickBot="1" x14ac:dyDescent="0.3">
      <c r="B2" s="16" t="s">
        <v>10</v>
      </c>
      <c r="C2" s="16"/>
      <c r="D2" s="16"/>
      <c r="K2" s="16" t="s">
        <v>32</v>
      </c>
      <c r="L2" s="16"/>
      <c r="M2" s="16"/>
    </row>
    <row r="3" spans="2:13" ht="20.100000000000001" customHeight="1" thickTop="1" x14ac:dyDescent="0.25"/>
    <row r="4" spans="2:13" ht="20.100000000000001" customHeight="1" x14ac:dyDescent="0.25">
      <c r="B4" s="2" t="s">
        <v>59</v>
      </c>
      <c r="C4" s="4" t="s">
        <v>60</v>
      </c>
      <c r="D4" s="2" t="s">
        <v>61</v>
      </c>
      <c r="K4" s="2" t="s">
        <v>59</v>
      </c>
      <c r="L4" s="4" t="s">
        <v>60</v>
      </c>
      <c r="M4" s="2" t="s">
        <v>61</v>
      </c>
    </row>
    <row r="5" spans="2:13" ht="20.100000000000001" customHeight="1" x14ac:dyDescent="0.25">
      <c r="B5" s="9">
        <v>3500</v>
      </c>
      <c r="C5" s="9">
        <v>2700</v>
      </c>
      <c r="D5" s="9">
        <v>6700</v>
      </c>
      <c r="K5" s="9">
        <v>3500</v>
      </c>
      <c r="L5" s="9">
        <v>2700</v>
      </c>
      <c r="M5" s="9">
        <v>6700</v>
      </c>
    </row>
    <row r="6" spans="2:13" ht="20.100000000000001" customHeight="1" x14ac:dyDescent="0.25">
      <c r="B6" s="9">
        <v>4100</v>
      </c>
      <c r="C6" s="9">
        <v>3100</v>
      </c>
      <c r="D6" s="9">
        <v>1800</v>
      </c>
      <c r="K6" s="9">
        <v>4100</v>
      </c>
      <c r="L6" s="9">
        <v>3100</v>
      </c>
      <c r="M6" s="9">
        <v>1800</v>
      </c>
    </row>
    <row r="7" spans="2:13" ht="20.100000000000001" customHeight="1" x14ac:dyDescent="0.25">
      <c r="B7" s="9">
        <v>3800</v>
      </c>
      <c r="C7" s="9">
        <v>5200</v>
      </c>
      <c r="D7" s="9">
        <v>2500</v>
      </c>
      <c r="K7" s="9">
        <v>3800</v>
      </c>
      <c r="L7" s="9">
        <v>5200</v>
      </c>
      <c r="M7" s="9">
        <v>2500</v>
      </c>
    </row>
    <row r="9" spans="2:13" ht="20.100000000000001" customHeight="1" x14ac:dyDescent="0.25">
      <c r="B9" s="5" t="s">
        <v>62</v>
      </c>
      <c r="C9" s="5" t="s">
        <v>63</v>
      </c>
      <c r="K9" s="5" t="s">
        <v>62</v>
      </c>
      <c r="L9" s="5" t="s">
        <v>63</v>
      </c>
    </row>
    <row r="10" spans="2:13" ht="20.100000000000001" customHeight="1" x14ac:dyDescent="0.25">
      <c r="B10" s="3">
        <v>2</v>
      </c>
      <c r="C10" s="9">
        <f>SUM(CHOOSE(B10,B5:B7,C5:C7,D5:D7))</f>
        <v>11000</v>
      </c>
      <c r="K10" s="3"/>
      <c r="L10" s="9"/>
    </row>
  </sheetData>
  <mergeCells count="2">
    <mergeCell ref="B2:D2"/>
    <mergeCell ref="K2:M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70F4F-7C42-40EB-99A2-389377AECDAC}">
  <dimension ref="B2:N12"/>
  <sheetViews>
    <sheetView showGridLines="0" workbookViewId="0">
      <selection activeCell="L6" sqref="L6"/>
    </sheetView>
  </sheetViews>
  <sheetFormatPr defaultRowHeight="20.100000000000001" customHeight="1" x14ac:dyDescent="0.25"/>
  <cols>
    <col min="1" max="1" width="4.7109375" style="1" customWidth="1"/>
    <col min="2" max="2" width="16.85546875" style="1" customWidth="1"/>
    <col min="3" max="5" width="15.7109375" style="1" customWidth="1"/>
    <col min="6" max="6" width="10.140625" style="1" customWidth="1"/>
    <col min="7" max="10" width="9.140625" style="1"/>
    <col min="11" max="11" width="15.28515625" style="1" customWidth="1"/>
    <col min="12" max="12" width="21.42578125" style="1" customWidth="1"/>
    <col min="13" max="13" width="16.7109375" style="1" customWidth="1"/>
    <col min="14" max="14" width="16.42578125" style="1" customWidth="1"/>
    <col min="15" max="16384" width="9.140625" style="1"/>
  </cols>
  <sheetData>
    <row r="2" spans="2:14" ht="20.100000000000001" customHeight="1" thickBot="1" x14ac:dyDescent="0.3">
      <c r="B2" s="16" t="s">
        <v>11</v>
      </c>
      <c r="C2" s="16"/>
      <c r="D2" s="16"/>
      <c r="E2" s="16"/>
      <c r="K2" s="16" t="s">
        <v>32</v>
      </c>
      <c r="L2" s="16"/>
      <c r="M2" s="16"/>
      <c r="N2" s="16"/>
    </row>
    <row r="3" spans="2:14" ht="20.100000000000001" customHeight="1" thickTop="1" x14ac:dyDescent="0.25"/>
    <row r="4" spans="2:14" ht="20.100000000000001" customHeight="1" x14ac:dyDescent="0.25">
      <c r="B4" s="2" t="s">
        <v>64</v>
      </c>
      <c r="C4" s="4" t="s">
        <v>65</v>
      </c>
      <c r="D4" s="2" t="s">
        <v>62</v>
      </c>
      <c r="E4" s="4" t="s">
        <v>66</v>
      </c>
      <c r="K4" s="2" t="s">
        <v>64</v>
      </c>
      <c r="L4" s="4" t="s">
        <v>65</v>
      </c>
      <c r="M4" s="2" t="s">
        <v>62</v>
      </c>
      <c r="N4" s="4" t="s">
        <v>66</v>
      </c>
    </row>
    <row r="5" spans="2:14" ht="20.100000000000001" customHeight="1" x14ac:dyDescent="0.25">
      <c r="B5" s="13">
        <v>44211</v>
      </c>
      <c r="C5" s="3" t="str">
        <f>CHOOSE(WEEKDAY(B5),"Sun","Mon","Tue","Wed","Thu","Fri","Sat")</f>
        <v>Fri</v>
      </c>
      <c r="D5" s="3" t="str">
        <f>CHOOSE(MONTH(B5), "Jan","Feb","Mar","Apr","May","Jun","Jul","Aug","Sep","Oct","Nov","Dec")</f>
        <v>Jan</v>
      </c>
      <c r="E5" s="3">
        <f>CHOOSE(MONTH(B5), 3,3,3,4,4,4,1,1,1,2,2,2)</f>
        <v>3</v>
      </c>
      <c r="K5" s="13">
        <v>44211</v>
      </c>
      <c r="L5" s="3"/>
      <c r="M5" s="3"/>
      <c r="N5" s="3"/>
    </row>
    <row r="6" spans="2:14" ht="20.100000000000001" customHeight="1" x14ac:dyDescent="0.25">
      <c r="B6" s="13">
        <v>44221</v>
      </c>
      <c r="C6" s="3" t="str">
        <f t="shared" ref="C6:C11" si="0">CHOOSE(WEEKDAY(B6),"Sun","Mon","Tue","Wed","Thu","Fri","Sat")</f>
        <v>Mon</v>
      </c>
      <c r="D6" s="3" t="str">
        <f t="shared" ref="D6:D11" si="1">CHOOSE(MONTH(B6), "Jan","Feb","Mar","Apr","May",
"Jun","Jul","Aug","Sep","Oct","Nov","Dec")</f>
        <v>Jan</v>
      </c>
      <c r="E6" s="3">
        <f>CHOOSE(MONTH(B6), 3,3,3,4,4,4,1,1,1,2,2,2)</f>
        <v>3</v>
      </c>
      <c r="K6" s="13">
        <v>44221</v>
      </c>
      <c r="L6" s="3"/>
      <c r="M6" s="3"/>
      <c r="N6" s="3"/>
    </row>
    <row r="7" spans="2:14" ht="20.100000000000001" customHeight="1" x14ac:dyDescent="0.25">
      <c r="B7" s="13">
        <v>44244</v>
      </c>
      <c r="C7" s="3" t="str">
        <f t="shared" si="0"/>
        <v>Wed</v>
      </c>
      <c r="D7" s="3" t="str">
        <f t="shared" si="1"/>
        <v>Feb</v>
      </c>
      <c r="E7" s="3">
        <f t="shared" ref="E7:E11" si="2">CHOOSE(MONTH(B7), 3,3,3,4,4,4,1,1,1,2,2,2)</f>
        <v>3</v>
      </c>
      <c r="K7" s="13">
        <v>44244</v>
      </c>
      <c r="L7" s="3"/>
      <c r="M7" s="3"/>
      <c r="N7" s="3"/>
    </row>
    <row r="8" spans="2:14" ht="20.100000000000001" customHeight="1" x14ac:dyDescent="0.25">
      <c r="B8" s="13">
        <v>44248</v>
      </c>
      <c r="C8" s="3" t="str">
        <f t="shared" si="0"/>
        <v>Sun</v>
      </c>
      <c r="D8" s="3" t="str">
        <f t="shared" si="1"/>
        <v>Feb</v>
      </c>
      <c r="E8" s="3">
        <f t="shared" si="2"/>
        <v>3</v>
      </c>
      <c r="K8" s="13">
        <v>44248</v>
      </c>
      <c r="L8" s="3"/>
      <c r="M8" s="3"/>
      <c r="N8" s="3"/>
    </row>
    <row r="9" spans="2:14" ht="20.100000000000001" customHeight="1" x14ac:dyDescent="0.25">
      <c r="B9" s="13">
        <v>44329</v>
      </c>
      <c r="C9" s="3" t="str">
        <f t="shared" si="0"/>
        <v>Thu</v>
      </c>
      <c r="D9" s="3" t="str">
        <f t="shared" si="1"/>
        <v>May</v>
      </c>
      <c r="E9" s="3">
        <f t="shared" si="2"/>
        <v>4</v>
      </c>
      <c r="K9" s="13">
        <v>44329</v>
      </c>
      <c r="L9" s="3"/>
      <c r="M9" s="3"/>
      <c r="N9" s="3"/>
    </row>
    <row r="10" spans="2:14" ht="20.100000000000001" customHeight="1" x14ac:dyDescent="0.25">
      <c r="B10" s="13">
        <v>44429</v>
      </c>
      <c r="C10" s="3" t="str">
        <f t="shared" si="0"/>
        <v>Sat</v>
      </c>
      <c r="D10" s="3" t="str">
        <f t="shared" si="1"/>
        <v>Aug</v>
      </c>
      <c r="E10" s="3">
        <f t="shared" si="2"/>
        <v>1</v>
      </c>
      <c r="K10" s="13">
        <v>44429</v>
      </c>
      <c r="L10" s="3"/>
      <c r="M10" s="3"/>
      <c r="N10" s="3"/>
    </row>
    <row r="11" spans="2:14" ht="20.100000000000001" customHeight="1" x14ac:dyDescent="0.25">
      <c r="B11" s="13">
        <v>44496</v>
      </c>
      <c r="C11" s="3" t="str">
        <f t="shared" si="0"/>
        <v>Wed</v>
      </c>
      <c r="D11" s="3" t="str">
        <f t="shared" si="1"/>
        <v>Oct</v>
      </c>
      <c r="E11" s="3">
        <f t="shared" si="2"/>
        <v>2</v>
      </c>
      <c r="K11" s="13">
        <v>44496</v>
      </c>
      <c r="L11" s="3"/>
      <c r="M11" s="3"/>
      <c r="N11" s="3"/>
    </row>
    <row r="12" spans="2:14" ht="23.25" customHeight="1" x14ac:dyDescent="0.25"/>
  </sheetData>
  <mergeCells count="2">
    <mergeCell ref="B2:E2"/>
    <mergeCell ref="K2:N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494C7-A390-44AE-84A8-894ACAFF8682}">
  <dimension ref="B2:N12"/>
  <sheetViews>
    <sheetView showGridLines="0" workbookViewId="0">
      <selection activeCell="L3" sqref="L3"/>
    </sheetView>
  </sheetViews>
  <sheetFormatPr defaultRowHeight="20.100000000000001" customHeight="1" x14ac:dyDescent="0.25"/>
  <cols>
    <col min="1" max="1" width="4.7109375" style="1" customWidth="1"/>
    <col min="2" max="4" width="17.7109375" style="1" customWidth="1"/>
    <col min="5" max="5" width="8.5703125" style="1" customWidth="1"/>
    <col min="6" max="11" width="9.140625" style="1"/>
    <col min="12" max="12" width="18.85546875" style="1" customWidth="1"/>
    <col min="13" max="13" width="21.28515625" style="1" customWidth="1"/>
    <col min="14" max="14" width="21.42578125" style="1" customWidth="1"/>
    <col min="15" max="16384" width="9.140625" style="1"/>
  </cols>
  <sheetData>
    <row r="2" spans="2:14" ht="20.100000000000001" customHeight="1" thickBot="1" x14ac:dyDescent="0.3">
      <c r="B2" s="16" t="s">
        <v>12</v>
      </c>
      <c r="C2" s="16"/>
      <c r="D2" s="16"/>
      <c r="L2" s="16" t="s">
        <v>32</v>
      </c>
      <c r="M2" s="16"/>
      <c r="N2" s="16"/>
    </row>
    <row r="3" spans="2:14" ht="20.100000000000001" customHeight="1" thickTop="1" x14ac:dyDescent="0.25"/>
    <row r="4" spans="2:14" ht="20.100000000000001" customHeight="1" x14ac:dyDescent="0.25">
      <c r="B4" s="2" t="s">
        <v>67</v>
      </c>
      <c r="C4" s="4" t="s">
        <v>69</v>
      </c>
      <c r="D4" s="2" t="s">
        <v>68</v>
      </c>
      <c r="L4" s="2" t="s">
        <v>67</v>
      </c>
      <c r="M4" s="4" t="s">
        <v>69</v>
      </c>
      <c r="N4" s="2" t="s">
        <v>68</v>
      </c>
    </row>
    <row r="5" spans="2:14" ht="20.100000000000001" customHeight="1" x14ac:dyDescent="0.25">
      <c r="B5" s="3" t="s">
        <v>2</v>
      </c>
      <c r="C5" s="3">
        <v>1</v>
      </c>
      <c r="D5" s="3" t="str">
        <f>CHOOSE(C5,"Sun","Mon","Tue","Wed","Thu","Fri","Sat")</f>
        <v>Sun</v>
      </c>
      <c r="L5" s="3" t="s">
        <v>2</v>
      </c>
      <c r="M5" s="3">
        <v>1</v>
      </c>
      <c r="N5" s="3"/>
    </row>
    <row r="6" spans="2:14" ht="20.100000000000001" customHeight="1" x14ac:dyDescent="0.25">
      <c r="B6" s="3" t="s">
        <v>3</v>
      </c>
      <c r="C6" s="3">
        <v>2</v>
      </c>
      <c r="D6" s="3" t="str">
        <f t="shared" ref="D6:D11" si="0">CHOOSE(C6,"Sun","Mon","Tue",
"Wed","Thu","Fri","Sat")</f>
        <v>Mon</v>
      </c>
      <c r="L6" s="3" t="s">
        <v>3</v>
      </c>
      <c r="M6" s="3">
        <v>2</v>
      </c>
      <c r="N6" s="3"/>
    </row>
    <row r="7" spans="2:14" ht="20.100000000000001" customHeight="1" x14ac:dyDescent="0.25">
      <c r="B7" s="3" t="s">
        <v>4</v>
      </c>
      <c r="C7" s="3">
        <v>3</v>
      </c>
      <c r="D7" s="3" t="str">
        <f t="shared" si="0"/>
        <v>Tue</v>
      </c>
      <c r="L7" s="3" t="s">
        <v>4</v>
      </c>
      <c r="M7" s="3">
        <v>3</v>
      </c>
      <c r="N7" s="3"/>
    </row>
    <row r="8" spans="2:14" ht="20.100000000000001" customHeight="1" x14ac:dyDescent="0.25">
      <c r="B8" s="3" t="s">
        <v>5</v>
      </c>
      <c r="C8" s="3">
        <v>4</v>
      </c>
      <c r="D8" s="3" t="str">
        <f t="shared" si="0"/>
        <v>Wed</v>
      </c>
      <c r="L8" s="3" t="s">
        <v>5</v>
      </c>
      <c r="M8" s="3">
        <v>4</v>
      </c>
      <c r="N8" s="3"/>
    </row>
    <row r="9" spans="2:14" ht="20.100000000000001" customHeight="1" x14ac:dyDescent="0.25">
      <c r="B9" s="3" t="s">
        <v>6</v>
      </c>
      <c r="C9" s="3">
        <v>5</v>
      </c>
      <c r="D9" s="3" t="str">
        <f t="shared" si="0"/>
        <v>Thu</v>
      </c>
      <c r="L9" s="3" t="s">
        <v>6</v>
      </c>
      <c r="M9" s="3">
        <v>5</v>
      </c>
      <c r="N9" s="3"/>
    </row>
    <row r="10" spans="2:14" ht="20.100000000000001" customHeight="1" x14ac:dyDescent="0.25">
      <c r="B10" s="3" t="s">
        <v>7</v>
      </c>
      <c r="C10" s="3">
        <v>6</v>
      </c>
      <c r="D10" s="3" t="str">
        <f t="shared" si="0"/>
        <v>Fri</v>
      </c>
      <c r="L10" s="3" t="s">
        <v>7</v>
      </c>
      <c r="M10" s="3">
        <v>6</v>
      </c>
      <c r="N10" s="3"/>
    </row>
    <row r="11" spans="2:14" ht="20.100000000000001" customHeight="1" x14ac:dyDescent="0.25">
      <c r="B11" s="3" t="s">
        <v>8</v>
      </c>
      <c r="C11" s="3">
        <v>7</v>
      </c>
      <c r="D11" s="3" t="str">
        <f t="shared" si="0"/>
        <v>Sat</v>
      </c>
      <c r="L11" s="3" t="s">
        <v>8</v>
      </c>
      <c r="M11" s="3">
        <v>7</v>
      </c>
      <c r="N11" s="3"/>
    </row>
    <row r="12" spans="2:14" ht="22.5" customHeight="1" x14ac:dyDescent="0.25"/>
  </sheetData>
  <mergeCells count="2">
    <mergeCell ref="B2:D2"/>
    <mergeCell ref="L2:N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201F9-CB74-4383-A415-3050EEFEE232}">
  <dimension ref="B2:Q11"/>
  <sheetViews>
    <sheetView showGridLines="0" workbookViewId="0">
      <selection activeCell="L3" sqref="L3"/>
    </sheetView>
  </sheetViews>
  <sheetFormatPr defaultRowHeight="20.100000000000001" customHeight="1" x14ac:dyDescent="0.25"/>
  <cols>
    <col min="1" max="1" width="4.7109375" style="1" customWidth="1"/>
    <col min="2" max="2" width="14.28515625" style="1" customWidth="1"/>
    <col min="3" max="3" width="13.7109375" style="1" customWidth="1"/>
    <col min="4" max="4" width="14.7109375" style="1" customWidth="1"/>
    <col min="5" max="5" width="4.7109375" style="1" customWidth="1"/>
    <col min="6" max="6" width="14" style="1" customWidth="1"/>
    <col min="7" max="7" width="12.7109375" style="1" customWidth="1"/>
    <col min="8" max="8" width="10.140625" style="1" customWidth="1"/>
    <col min="9" max="11" width="9.140625" style="1"/>
    <col min="12" max="12" width="12.28515625" style="1" bestFit="1" customWidth="1"/>
    <col min="13" max="13" width="11.85546875" style="1" bestFit="1" customWidth="1"/>
    <col min="14" max="14" width="13.85546875" style="1" bestFit="1" customWidth="1"/>
    <col min="15" max="15" width="9.140625" style="1"/>
    <col min="16" max="16" width="13.85546875" style="1" bestFit="1" customWidth="1"/>
    <col min="17" max="17" width="10" style="1" bestFit="1" customWidth="1"/>
    <col min="18" max="16384" width="9.140625" style="1"/>
  </cols>
  <sheetData>
    <row r="2" spans="2:17" ht="20.100000000000001" customHeight="1" thickBot="1" x14ac:dyDescent="0.3">
      <c r="B2" s="16" t="s">
        <v>13</v>
      </c>
      <c r="C2" s="16"/>
      <c r="D2" s="16"/>
      <c r="E2" s="16"/>
      <c r="F2" s="16"/>
      <c r="G2" s="16"/>
      <c r="L2" s="16" t="s">
        <v>32</v>
      </c>
      <c r="M2" s="16"/>
      <c r="N2" s="16"/>
      <c r="O2" s="16"/>
      <c r="P2" s="16"/>
      <c r="Q2" s="16"/>
    </row>
    <row r="3" spans="2:17" ht="20.100000000000001" customHeight="1" thickTop="1" x14ac:dyDescent="0.25"/>
    <row r="4" spans="2:17" ht="20.100000000000001" customHeight="1" x14ac:dyDescent="0.25">
      <c r="B4" s="2" t="s">
        <v>42</v>
      </c>
      <c r="C4" s="4" t="s">
        <v>43</v>
      </c>
      <c r="D4" s="2" t="s">
        <v>44</v>
      </c>
      <c r="F4" s="5" t="s">
        <v>43</v>
      </c>
      <c r="G4" s="3" t="s">
        <v>46</v>
      </c>
      <c r="L4" s="2" t="s">
        <v>42</v>
      </c>
      <c r="M4" s="4" t="s">
        <v>43</v>
      </c>
      <c r="N4" s="2" t="s">
        <v>44</v>
      </c>
      <c r="P4" s="5" t="s">
        <v>43</v>
      </c>
      <c r="Q4" s="3" t="s">
        <v>46</v>
      </c>
    </row>
    <row r="5" spans="2:17" ht="20.100000000000001" customHeight="1" x14ac:dyDescent="0.25">
      <c r="B5" s="11" t="s">
        <v>2</v>
      </c>
      <c r="C5" s="12" t="s">
        <v>46</v>
      </c>
      <c r="D5" s="12" t="s">
        <v>47</v>
      </c>
      <c r="L5" s="11" t="s">
        <v>2</v>
      </c>
      <c r="M5" s="12" t="s">
        <v>46</v>
      </c>
      <c r="N5" s="12" t="s">
        <v>47</v>
      </c>
    </row>
    <row r="6" spans="2:17" ht="20.100000000000001" customHeight="1" x14ac:dyDescent="0.25">
      <c r="B6" s="11" t="s">
        <v>48</v>
      </c>
      <c r="C6" s="12" t="s">
        <v>49</v>
      </c>
      <c r="D6" s="12" t="s">
        <v>50</v>
      </c>
      <c r="F6" s="5" t="s">
        <v>42</v>
      </c>
      <c r="G6" s="3" t="str">
        <f>VLOOKUP($G$4,CHOOSE({1,2,3},$C$5:$C$10,$B$5:$B$10,$D$5:$D$10),2,FALSE)</f>
        <v>Mike</v>
      </c>
      <c r="L6" s="11" t="s">
        <v>48</v>
      </c>
      <c r="M6" s="12" t="s">
        <v>49</v>
      </c>
      <c r="N6" s="12" t="s">
        <v>50</v>
      </c>
      <c r="P6" s="5" t="s">
        <v>42</v>
      </c>
      <c r="Q6" s="3"/>
    </row>
    <row r="7" spans="2:17" ht="20.100000000000001" customHeight="1" x14ac:dyDescent="0.25">
      <c r="B7" s="11" t="s">
        <v>51</v>
      </c>
      <c r="C7" s="12" t="s">
        <v>52</v>
      </c>
      <c r="D7" s="12" t="s">
        <v>36</v>
      </c>
      <c r="F7" s="5" t="s">
        <v>44</v>
      </c>
      <c r="G7" s="3" t="str">
        <f>VLOOKUP($G$4,CHOOSE({1,2,3},
$C$5:$C$10,$B$5:$B$10,$D$5:$D$10),3,FALSE)</f>
        <v>Marketing</v>
      </c>
      <c r="L7" s="11" t="s">
        <v>51</v>
      </c>
      <c r="M7" s="12" t="s">
        <v>52</v>
      </c>
      <c r="N7" s="12" t="s">
        <v>36</v>
      </c>
      <c r="P7" s="5" t="s">
        <v>44</v>
      </c>
      <c r="Q7" s="3"/>
    </row>
    <row r="8" spans="2:17" ht="20.100000000000001" customHeight="1" x14ac:dyDescent="0.25">
      <c r="B8" s="11" t="s">
        <v>45</v>
      </c>
      <c r="C8" s="12" t="s">
        <v>53</v>
      </c>
      <c r="D8" s="12" t="s">
        <v>47</v>
      </c>
      <c r="L8" s="11" t="s">
        <v>45</v>
      </c>
      <c r="M8" s="12" t="s">
        <v>53</v>
      </c>
      <c r="N8" s="12" t="s">
        <v>47</v>
      </c>
    </row>
    <row r="9" spans="2:17" ht="20.100000000000001" customHeight="1" x14ac:dyDescent="0.25">
      <c r="B9" s="11" t="s">
        <v>4</v>
      </c>
      <c r="C9" s="12" t="s">
        <v>70</v>
      </c>
      <c r="D9" s="12" t="s">
        <v>54</v>
      </c>
      <c r="L9" s="11" t="s">
        <v>4</v>
      </c>
      <c r="M9" s="12" t="s">
        <v>70</v>
      </c>
      <c r="N9" s="12" t="s">
        <v>54</v>
      </c>
    </row>
    <row r="10" spans="2:17" ht="20.100000000000001" customHeight="1" x14ac:dyDescent="0.25">
      <c r="B10" s="3" t="s">
        <v>2</v>
      </c>
      <c r="C10" s="3" t="s">
        <v>55</v>
      </c>
      <c r="D10" s="3" t="s">
        <v>50</v>
      </c>
      <c r="L10" s="3" t="s">
        <v>2</v>
      </c>
      <c r="M10" s="3" t="s">
        <v>55</v>
      </c>
      <c r="N10" s="3" t="s">
        <v>50</v>
      </c>
    </row>
    <row r="11" spans="2:17" ht="21" customHeight="1" x14ac:dyDescent="0.25"/>
  </sheetData>
  <mergeCells count="2">
    <mergeCell ref="B2:G2"/>
    <mergeCell ref="L2:Q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39E9D-6046-42BD-BB75-CEAE14A9E6C8}">
  <dimension ref="B2:L11"/>
  <sheetViews>
    <sheetView showGridLines="0" workbookViewId="0">
      <selection activeCell="L7" sqref="L7"/>
    </sheetView>
  </sheetViews>
  <sheetFormatPr defaultRowHeight="20.100000000000001" customHeight="1" x14ac:dyDescent="0.25"/>
  <cols>
    <col min="1" max="1" width="4.7109375" style="1" customWidth="1"/>
    <col min="2" max="3" width="20.7109375" style="1" customWidth="1"/>
    <col min="4" max="4" width="8" style="1" customWidth="1"/>
    <col min="5" max="10" width="9.140625" style="1"/>
    <col min="11" max="11" width="20.28515625" style="1" customWidth="1"/>
    <col min="12" max="12" width="25.140625" style="1" customWidth="1"/>
    <col min="13" max="16384" width="9.140625" style="1"/>
  </cols>
  <sheetData>
    <row r="2" spans="2:12" ht="20.100000000000001" customHeight="1" thickBot="1" x14ac:dyDescent="0.3">
      <c r="B2" s="16" t="s">
        <v>14</v>
      </c>
      <c r="C2" s="16"/>
      <c r="K2" s="16" t="s">
        <v>32</v>
      </c>
      <c r="L2" s="16"/>
    </row>
    <row r="3" spans="2:12" ht="20.100000000000001" customHeight="1" thickTop="1" x14ac:dyDescent="0.25"/>
    <row r="4" spans="2:12" ht="20.100000000000001" customHeight="1" x14ac:dyDescent="0.25">
      <c r="B4" s="2" t="s">
        <v>67</v>
      </c>
      <c r="C4" s="2" t="s">
        <v>71</v>
      </c>
      <c r="K4" s="2" t="s">
        <v>67</v>
      </c>
      <c r="L4" s="2" t="s">
        <v>71</v>
      </c>
    </row>
    <row r="5" spans="2:12" ht="20.100000000000001" customHeight="1" x14ac:dyDescent="0.25">
      <c r="B5" s="3" t="s">
        <v>2</v>
      </c>
      <c r="C5" s="3" t="str">
        <f ca="1">CHOOSE(RANDBETWEEN(1,3),"G-1","G-2","G-3")</f>
        <v>G-1</v>
      </c>
      <c r="K5" s="3" t="s">
        <v>2</v>
      </c>
      <c r="L5" s="3"/>
    </row>
    <row r="6" spans="2:12" ht="20.100000000000001" customHeight="1" x14ac:dyDescent="0.25">
      <c r="B6" s="3" t="s">
        <v>3</v>
      </c>
      <c r="C6" s="3" t="str">
        <f t="shared" ref="C6:C10" ca="1" si="0">CHOOSE(RANDBETWEEN(1,3),"G-1","G-2","G-3")</f>
        <v>G-3</v>
      </c>
      <c r="K6" s="3" t="s">
        <v>3</v>
      </c>
      <c r="L6" s="3"/>
    </row>
    <row r="7" spans="2:12" ht="20.100000000000001" customHeight="1" x14ac:dyDescent="0.25">
      <c r="B7" s="3" t="s">
        <v>4</v>
      </c>
      <c r="C7" s="3" t="str">
        <f t="shared" ca="1" si="0"/>
        <v>G-3</v>
      </c>
      <c r="K7" s="3" t="s">
        <v>4</v>
      </c>
      <c r="L7" s="3"/>
    </row>
    <row r="8" spans="2:12" ht="20.100000000000001" customHeight="1" x14ac:dyDescent="0.25">
      <c r="B8" s="3" t="s">
        <v>5</v>
      </c>
      <c r="C8" s="3" t="str">
        <f t="shared" ca="1" si="0"/>
        <v>G-3</v>
      </c>
      <c r="K8" s="3" t="s">
        <v>5</v>
      </c>
      <c r="L8" s="3"/>
    </row>
    <row r="9" spans="2:12" ht="20.100000000000001" customHeight="1" x14ac:dyDescent="0.25">
      <c r="B9" s="3" t="s">
        <v>6</v>
      </c>
      <c r="C9" s="3" t="str">
        <f t="shared" ca="1" si="0"/>
        <v>G-1</v>
      </c>
      <c r="K9" s="3" t="s">
        <v>6</v>
      </c>
      <c r="L9" s="3"/>
    </row>
    <row r="10" spans="2:12" ht="20.100000000000001" customHeight="1" x14ac:dyDescent="0.25">
      <c r="B10" s="3" t="s">
        <v>7</v>
      </c>
      <c r="C10" s="3" t="str">
        <f t="shared" ca="1" si="0"/>
        <v>G-3</v>
      </c>
      <c r="K10" s="3" t="s">
        <v>7</v>
      </c>
      <c r="L10" s="3"/>
    </row>
    <row r="11" spans="2:12" ht="21" customHeight="1" x14ac:dyDescent="0.25"/>
  </sheetData>
  <mergeCells count="2">
    <mergeCell ref="B2:C2"/>
    <mergeCell ref="K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Nested IFs</vt:lpstr>
      <vt:lpstr>Nested IFs (2)</vt:lpstr>
      <vt:lpstr>VLOOKUP (Non-Array)</vt:lpstr>
      <vt:lpstr>VLOOKUP (Array)</vt:lpstr>
      <vt:lpstr>Finding Sum</vt:lpstr>
      <vt:lpstr>Assign to Dates</vt:lpstr>
      <vt:lpstr>Index Number</vt:lpstr>
      <vt:lpstr>Reverse VLOOKUP</vt:lpstr>
      <vt:lpstr>Random Data</vt:lpstr>
      <vt:lpstr>Next Working Day</vt:lpstr>
      <vt:lpstr>Total 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mursalin</dc:creator>
  <cp:lastModifiedBy>mursalin</cp:lastModifiedBy>
  <dcterms:created xsi:type="dcterms:W3CDTF">2022-09-27T09:19:57Z</dcterms:created>
  <dcterms:modified xsi:type="dcterms:W3CDTF">2022-09-29T04:00:32Z</dcterms:modified>
</cp:coreProperties>
</file>