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58-0091\"/>
    </mc:Choice>
  </mc:AlternateContent>
  <xr:revisionPtr revIDLastSave="0" documentId="8_{B0581C81-4EF3-4637-BC85-17305C6BF3BF}" xr6:coauthVersionLast="47" xr6:coauthVersionMax="47" xr10:uidLastSave="{00000000-0000-0000-0000-000000000000}"/>
  <bookViews>
    <workbookView xWindow="-120" yWindow="-120" windowWidth="29040" windowHeight="15840" activeTab="7" xr2:uid="{3566D8FD-912E-4CFA-89EE-D1E68728353D}"/>
  </bookViews>
  <sheets>
    <sheet name="Dataset" sheetId="1" r:id="rId1"/>
    <sheet name="Status Bar" sheetId="2" r:id="rId2"/>
    <sheet name="Combined Functions" sheetId="3" r:id="rId3"/>
    <sheet name="Data Analysis Toolpak" sheetId="4" r:id="rId4"/>
    <sheet name="Quick Analysis Feature" sheetId="5" r:id="rId5"/>
    <sheet name="Table" sheetId="6" r:id="rId6"/>
    <sheet name="Using Pivot Table" sheetId="7" r:id="rId7"/>
    <sheet name="Power Query" sheetId="8" r:id="rId8"/>
  </sheets>
  <definedNames>
    <definedName name="ExternalData_1" localSheetId="7" hidden="1">'Power Query'!$B$15:$F$16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6" l="1"/>
  <c r="D13" i="6"/>
  <c r="C13" i="5"/>
  <c r="D13" i="5"/>
  <c r="D20" i="3" l="1"/>
  <c r="C20" i="3"/>
  <c r="D19" i="3"/>
  <c r="C19" i="3"/>
  <c r="D18" i="3"/>
  <c r="D17" i="3"/>
  <c r="D16" i="3"/>
  <c r="C18" i="3"/>
  <c r="C17" i="3"/>
  <c r="C1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D52468-345C-40BE-ABD8-D960C08194E0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<sst xmlns="http://schemas.openxmlformats.org/spreadsheetml/2006/main" count="213" uniqueCount="42">
  <si>
    <t xml:space="preserve">Getting Summary Statistics </t>
  </si>
  <si>
    <t>Name</t>
  </si>
  <si>
    <t>Math Score</t>
  </si>
  <si>
    <t>Science Score</t>
  </si>
  <si>
    <t>Mike</t>
  </si>
  <si>
    <t>Jack</t>
  </si>
  <si>
    <t>Ruth</t>
  </si>
  <si>
    <t>Lilly</t>
  </si>
  <si>
    <t>Sara</t>
  </si>
  <si>
    <t>Andrew</t>
  </si>
  <si>
    <t>Steve</t>
  </si>
  <si>
    <t>Tom</t>
  </si>
  <si>
    <t>Use of Status Bar</t>
  </si>
  <si>
    <t>Applying SUM, COUNT, AVERAGE, MAX, and MIN Functions</t>
  </si>
  <si>
    <t>Math</t>
  </si>
  <si>
    <t>Science</t>
  </si>
  <si>
    <t>Sum</t>
  </si>
  <si>
    <t>Count</t>
  </si>
  <si>
    <t>Average</t>
  </si>
  <si>
    <t>Maximum</t>
  </si>
  <si>
    <t>Minimum</t>
  </si>
  <si>
    <t>Using Data Analysis Toolpak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</si>
  <si>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</si>
  <si>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</si>
  <si>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</si>
  <si>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</si>
  <si>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</si>
  <si>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</si>
  <si>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</si>
  <si>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</si>
  <si>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</si>
  <si>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Use of Quick Analysis Feature</t>
  </si>
  <si>
    <t>Total</t>
  </si>
  <si>
    <t>Inserting Pivot Table</t>
  </si>
  <si>
    <t>Employing Power Query</t>
  </si>
  <si>
    <t>&gt;&gt;&gt; Do Yourself&lt;&lt;&lt;</t>
  </si>
  <si>
    <t>Sum of Math Score</t>
  </si>
  <si>
    <t>Sum of Math Score2</t>
  </si>
  <si>
    <t>Average of Math Score2</t>
  </si>
  <si>
    <t>Max of Math Score3</t>
  </si>
  <si>
    <t>Count of Math Score2</t>
  </si>
  <si>
    <t>Using Table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</si>
</sst>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Continuous"/>
    </xf>
    <xf numFmtId="0" fontId="0" fillId="0" borderId="0" xfId="0" applyNumberFormat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/>
    </dxf>
    <dxf>
      <alignment horizontal="center"/>
    </dxf>
    <dxf>
      <alignment vertic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790.402534606481" createdVersion="8" refreshedVersion="8" minRefreshableVersion="3" recordCount="8" xr:uid="{97A7DDAB-F59D-4FC7-9FA3-BE87FC1AD054}">
  <cacheSource type="worksheet">
    <worksheetSource ref="B4:D12" sheet="Using Pivot Table"/>
  </cacheSource>
  <cacheFields count="3">
    <cacheField name="Name" numFmtId="0">
      <sharedItems count="8">
        <s v="Mike"/>
        <s v="Jack"/>
        <s v="Ruth"/>
        <s v="Lilly"/>
        <s v="Sara"/>
        <s v="Andrew"/>
        <s v="Steve"/>
        <s v="Tom"/>
      </sharedItems>
    </cacheField>
    <cacheField name="Math Score" numFmtId="0">
      <sharedItems containsSemiMixedTypes="0" containsString="0" containsNumber="1" containsInteger="1" minValue="56" maxValue="94"/>
    </cacheField>
    <cacheField name="Science Score" numFmtId="0">
      <sharedItems containsSemiMixedTypes="0" containsString="0" containsNumber="1" containsInteger="1" minValue="6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88"/>
    <n v="66"/>
  </r>
  <r>
    <x v="1"/>
    <n v="71"/>
    <n v="78"/>
  </r>
  <r>
    <x v="2"/>
    <n v="63"/>
    <n v="90"/>
  </r>
  <r>
    <x v="3"/>
    <n v="94"/>
    <n v="74"/>
  </r>
  <r>
    <x v="4"/>
    <n v="56"/>
    <n v="67"/>
  </r>
  <r>
    <x v="5"/>
    <n v="78"/>
    <n v="60"/>
  </r>
  <r>
    <x v="6"/>
    <n v="83"/>
    <n v="80"/>
  </r>
  <r>
    <x v="7"/>
    <n v="82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3758D1-B434-4823-B1EA-F111972D8683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4:F15" firstHeaderRow="0" firstDataRow="1" firstDataCol="0"/>
  <pivotFields count="3">
    <pivotField showAll="0"/>
    <pivotField dataField="1" showAll="0"/>
    <pivotField showAll="0"/>
  </pivotFields>
  <rowItems count="1">
    <i/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Math Score" fld="1" baseField="0" baseItem="0"/>
    <dataField name="Average of Math Score2" fld="1" subtotal="average" baseField="0" baseItem="0"/>
    <dataField name="Max of Math Score3" fld="1" subtotal="max" baseField="0" baseItem="0"/>
    <dataField name="Sum of Math Score2" fld="1" baseField="0" baseItem="0"/>
    <dataField name="Count of Math Score2" fld="1" subtotal="count" baseField="0" baseItem="0"/>
  </dataFields>
  <formats count="4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dataOnly="0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dataOnly="0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6344CD9-D88A-4ED3-9FE3-78CE9A4EEFDD}" autoFormatId="16" applyNumberFormats="0" applyBorderFormats="0" applyFontFormats="0" applyPatternFormats="0" applyAlignmentFormats="0" applyWidthHeightFormats="0">
  <queryTableRefresh nextId="6">
    <queryTableFields count="5">
      <queryTableField id="1" name="Count" tableColumnId="1"/>
      <queryTableField id="2" name="Sum" tableColumnId="2"/>
      <queryTableField id="3" name="Average" tableColumnId="3"/>
      <queryTableField id="4" name="Minimum" tableColumnId="4"/>
      <queryTableField id="5" name="Maximum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B5156-F674-44E3-A8F4-7D92E5157BBD}" name="Table1" displayName="Table1" ref="B4:D13" totalsRowCount="1" headerRowDxfId="27" headerRowBorderDxfId="26" tableBorderDxfId="25" totalsRowBorderDxfId="24">
  <autoFilter ref="B4:D12" xr:uid="{41BB5156-F674-44E3-A8F4-7D92E5157BBD}"/>
  <tableColumns count="3">
    <tableColumn id="1" xr3:uid="{F04AFBFC-4FAD-4A93-A856-7C36E363CD77}" name="Name" totalsRowLabel="Total" dataDxfId="23" totalsRowDxfId="22"/>
    <tableColumn id="2" xr3:uid="{D4BF1FEC-BC76-4666-8F6C-B5F27126BFF8}" name="Math Score" totalsRowFunction="average" dataDxfId="21" totalsRowDxfId="20"/>
    <tableColumn id="3" xr3:uid="{7E87F226-5FB1-457C-BD4D-DF49BB47AA93}" name="Science Score" totalsRowFunction="average" dataDxfId="19" totalsRow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C56196-4752-4A42-8EAB-925CF033F02D}" name="Table2" displayName="Table2" ref="B4:D12" totalsRowShown="0" headerRowDxfId="13" headerRowBorderDxfId="12" tableBorderDxfId="11" totalsRowBorderDxfId="10">
  <autoFilter ref="B4:D12" xr:uid="{8FC56196-4752-4A42-8EAB-925CF033F02D}"/>
  <tableColumns count="3">
    <tableColumn id="1" xr3:uid="{8DD161A4-568F-4081-B7E5-5C6D9E5DE03A}" name="Name" dataDxfId="9"/>
    <tableColumn id="2" xr3:uid="{C1246B95-F820-4269-B81F-BEA9863B0948}" name="Math Score" dataDxfId="8"/>
    <tableColumn id="3" xr3:uid="{F60E7C6D-9053-425D-96CA-A2CB0D8D8F7A}" name="Science Score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B554F9-A6FC-4A1D-BFCF-7B6B52E0A711}" name="Table2_2" displayName="Table2_2" ref="B15:F16" tableType="queryTable" totalsRowShown="0" headerRowDxfId="6" dataDxfId="5">
  <autoFilter ref="B15:F16" xr:uid="{D4B554F9-A6FC-4A1D-BFCF-7B6B52E0A711}"/>
  <tableColumns count="5">
    <tableColumn id="1" xr3:uid="{161D4F95-200F-44BB-94D5-A43E4BFE7A0F}" uniqueName="1" name="Count" queryTableFieldId="1" dataDxfId="4"/>
    <tableColumn id="2" xr3:uid="{4E7D7650-748F-41AF-B236-FB9E484A4B6D}" uniqueName="2" name="Sum" queryTableFieldId="2" dataDxfId="3"/>
    <tableColumn id="3" xr3:uid="{515645EA-BAC1-4DB9-88BF-5041EC64BE0E}" uniqueName="3" name="Average" queryTableFieldId="3" dataDxfId="2"/>
    <tableColumn id="4" xr3:uid="{90DE5B6B-E37A-4568-B5CE-D67566EC9477}" uniqueName="4" name="Minimum" queryTableFieldId="4" dataDxfId="1"/>
    <tableColumn id="5" xr3:uid="{B1ACA9D3-C7C8-423F-A916-941C666CABF2}" uniqueName="5" name="Maximum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A4E6-C631-4E3B-98B5-4E365E72BBBE}">
  <dimension ref="B2:D12"/>
  <sheetViews>
    <sheetView showGridLines="0" workbookViewId="0">
      <selection activeCell="E24" sqref="E24"/>
    </sheetView>
  </sheetViews>
  <sheetFormatPr defaultColWidth="10.7109375" defaultRowHeight="19.899999999999999" customHeight="1" x14ac:dyDescent="0.25"/>
  <cols>
    <col min="1" max="1" width="4.42578125" style="1" customWidth="1"/>
    <col min="2" max="2" width="15.85546875" style="1" customWidth="1"/>
    <col min="3" max="3" width="19.7109375" style="1" customWidth="1"/>
    <col min="4" max="4" width="17.5703125" style="1" customWidth="1"/>
    <col min="5" max="16384" width="10.7109375" style="1"/>
  </cols>
  <sheetData>
    <row r="2" spans="2:4" ht="19.899999999999999" customHeight="1" thickBot="1" x14ac:dyDescent="0.3">
      <c r="B2" s="20" t="s">
        <v>0</v>
      </c>
      <c r="C2" s="20"/>
      <c r="D2" s="20"/>
    </row>
    <row r="3" spans="2:4" ht="19.899999999999999" customHeight="1" thickTop="1" x14ac:dyDescent="0.25"/>
    <row r="4" spans="2:4" ht="19.899999999999999" customHeight="1" x14ac:dyDescent="0.25">
      <c r="B4" s="3" t="s">
        <v>1</v>
      </c>
      <c r="C4" s="3" t="s">
        <v>2</v>
      </c>
      <c r="D4" s="3" t="s">
        <v>3</v>
      </c>
    </row>
    <row r="5" spans="2:4" ht="19.899999999999999" customHeight="1" x14ac:dyDescent="0.25">
      <c r="B5" s="2" t="s">
        <v>4</v>
      </c>
      <c r="C5" s="2">
        <v>88</v>
      </c>
      <c r="D5" s="2">
        <v>66</v>
      </c>
    </row>
    <row r="6" spans="2:4" ht="19.899999999999999" customHeight="1" x14ac:dyDescent="0.25">
      <c r="B6" s="2" t="s">
        <v>5</v>
      </c>
      <c r="C6" s="2">
        <v>71</v>
      </c>
      <c r="D6" s="2">
        <v>78</v>
      </c>
    </row>
    <row r="7" spans="2:4" ht="19.899999999999999" customHeight="1" x14ac:dyDescent="0.25">
      <c r="B7" s="2" t="s">
        <v>6</v>
      </c>
      <c r="C7" s="2">
        <v>63</v>
      </c>
      <c r="D7" s="2">
        <v>90</v>
      </c>
    </row>
    <row r="8" spans="2:4" ht="19.899999999999999" customHeight="1" x14ac:dyDescent="0.25">
      <c r="B8" s="2" t="s">
        <v>7</v>
      </c>
      <c r="C8" s="2">
        <v>94</v>
      </c>
      <c r="D8" s="2">
        <v>74</v>
      </c>
    </row>
    <row r="9" spans="2:4" ht="19.899999999999999" customHeight="1" x14ac:dyDescent="0.25">
      <c r="B9" s="2" t="s">
        <v>8</v>
      </c>
      <c r="C9" s="2">
        <v>56</v>
      </c>
      <c r="D9" s="2">
        <v>67</v>
      </c>
    </row>
    <row r="10" spans="2:4" ht="19.899999999999999" customHeight="1" x14ac:dyDescent="0.25">
      <c r="B10" s="2" t="s">
        <v>9</v>
      </c>
      <c r="C10" s="2">
        <v>78</v>
      </c>
      <c r="D10" s="2">
        <v>60</v>
      </c>
    </row>
    <row r="11" spans="2:4" ht="19.899999999999999" customHeight="1" x14ac:dyDescent="0.25">
      <c r="B11" s="2" t="s">
        <v>10</v>
      </c>
      <c r="C11" s="2">
        <v>83</v>
      </c>
      <c r="D11" s="2">
        <v>80</v>
      </c>
    </row>
    <row r="12" spans="2:4" ht="19.899999999999999" customHeight="1" x14ac:dyDescent="0.25">
      <c r="B12" s="2" t="s">
        <v>11</v>
      </c>
      <c r="C12" s="2">
        <v>83</v>
      </c>
      <c r="D12" s="2">
        <v>83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EA80-057D-4F24-9E76-79CF962D9FD0}">
  <dimension ref="B2:K12"/>
  <sheetViews>
    <sheetView showGridLines="0" workbookViewId="0">
      <selection activeCell="F22" sqref="F22"/>
    </sheetView>
  </sheetViews>
  <sheetFormatPr defaultColWidth="10.7109375" defaultRowHeight="19.899999999999999" customHeight="1" x14ac:dyDescent="0.25"/>
  <cols>
    <col min="1" max="1" width="5.7109375" style="1" customWidth="1"/>
    <col min="2" max="2" width="14.7109375" style="1" customWidth="1"/>
    <col min="3" max="3" width="17.140625" style="1" customWidth="1"/>
    <col min="4" max="4" width="20" style="1" customWidth="1"/>
    <col min="5" max="8" width="10.7109375" style="1"/>
    <col min="9" max="9" width="15.5703125" style="1" customWidth="1"/>
    <col min="10" max="10" width="14" style="1" bestFit="1" customWidth="1"/>
    <col min="11" max="11" width="15.85546875" style="1" bestFit="1" customWidth="1"/>
    <col min="12" max="16384" width="10.7109375" style="1"/>
  </cols>
  <sheetData>
    <row r="2" spans="2:11" ht="19.899999999999999" customHeight="1" thickBot="1" x14ac:dyDescent="0.3">
      <c r="B2" s="20" t="s">
        <v>12</v>
      </c>
      <c r="C2" s="20"/>
      <c r="D2" s="20"/>
      <c r="I2" s="20" t="s">
        <v>35</v>
      </c>
      <c r="J2" s="20"/>
      <c r="K2" s="20"/>
    </row>
    <row r="3" spans="2:11" ht="19.899999999999999" customHeight="1" thickTop="1" x14ac:dyDescent="0.25"/>
    <row r="4" spans="2:11" ht="19.899999999999999" customHeight="1" x14ac:dyDescent="0.25">
      <c r="B4" s="3" t="s">
        <v>1</v>
      </c>
      <c r="C4" s="3" t="s">
        <v>2</v>
      </c>
      <c r="D4" s="3" t="s">
        <v>3</v>
      </c>
      <c r="I4" s="3" t="s">
        <v>1</v>
      </c>
      <c r="J4" s="3" t="s">
        <v>2</v>
      </c>
      <c r="K4" s="3" t="s">
        <v>3</v>
      </c>
    </row>
    <row r="5" spans="2:11" ht="19.899999999999999" customHeight="1" x14ac:dyDescent="0.25">
      <c r="B5" s="2" t="s">
        <v>4</v>
      </c>
      <c r="C5" s="2">
        <v>88</v>
      </c>
      <c r="D5" s="2">
        <v>66</v>
      </c>
      <c r="I5" s="2" t="s">
        <v>4</v>
      </c>
      <c r="J5" s="2">
        <v>88</v>
      </c>
      <c r="K5" s="2">
        <v>66</v>
      </c>
    </row>
    <row r="6" spans="2:11" ht="19.899999999999999" customHeight="1" x14ac:dyDescent="0.25">
      <c r="B6" s="2" t="s">
        <v>5</v>
      </c>
      <c r="C6" s="2">
        <v>71</v>
      </c>
      <c r="D6" s="2">
        <v>78</v>
      </c>
      <c r="I6" s="2" t="s">
        <v>5</v>
      </c>
      <c r="J6" s="2">
        <v>71</v>
      </c>
      <c r="K6" s="2">
        <v>78</v>
      </c>
    </row>
    <row r="7" spans="2:11" ht="19.899999999999999" customHeight="1" x14ac:dyDescent="0.25">
      <c r="B7" s="2" t="s">
        <v>6</v>
      </c>
      <c r="C7" s="2">
        <v>63</v>
      </c>
      <c r="D7" s="2">
        <v>90</v>
      </c>
      <c r="I7" s="2" t="s">
        <v>6</v>
      </c>
      <c r="J7" s="2">
        <v>63</v>
      </c>
      <c r="K7" s="2">
        <v>90</v>
      </c>
    </row>
    <row r="8" spans="2:11" ht="19.899999999999999" customHeight="1" x14ac:dyDescent="0.25">
      <c r="B8" s="2" t="s">
        <v>7</v>
      </c>
      <c r="C8" s="2">
        <v>94</v>
      </c>
      <c r="D8" s="2">
        <v>74</v>
      </c>
      <c r="I8" s="2" t="s">
        <v>7</v>
      </c>
      <c r="J8" s="2">
        <v>94</v>
      </c>
      <c r="K8" s="2">
        <v>74</v>
      </c>
    </row>
    <row r="9" spans="2:11" ht="19.899999999999999" customHeight="1" x14ac:dyDescent="0.25">
      <c r="B9" s="2" t="s">
        <v>8</v>
      </c>
      <c r="C9" s="2">
        <v>56</v>
      </c>
      <c r="D9" s="2">
        <v>67</v>
      </c>
      <c r="I9" s="2" t="s">
        <v>8</v>
      </c>
      <c r="J9" s="2">
        <v>56</v>
      </c>
      <c r="K9" s="2">
        <v>67</v>
      </c>
    </row>
    <row r="10" spans="2:11" ht="19.899999999999999" customHeight="1" x14ac:dyDescent="0.25">
      <c r="B10" s="2" t="s">
        <v>9</v>
      </c>
      <c r="C10" s="2">
        <v>78</v>
      </c>
      <c r="D10" s="2">
        <v>60</v>
      </c>
      <c r="I10" s="2" t="s">
        <v>9</v>
      </c>
      <c r="J10" s="2">
        <v>78</v>
      </c>
      <c r="K10" s="2">
        <v>60</v>
      </c>
    </row>
    <row r="11" spans="2:11" ht="19.899999999999999" customHeight="1" x14ac:dyDescent="0.25">
      <c r="B11" s="2" t="s">
        <v>10</v>
      </c>
      <c r="C11" s="2">
        <v>83</v>
      </c>
      <c r="D11" s="2">
        <v>80</v>
      </c>
      <c r="I11" s="2" t="s">
        <v>10</v>
      </c>
      <c r="J11" s="2">
        <v>83</v>
      </c>
      <c r="K11" s="2">
        <v>80</v>
      </c>
    </row>
    <row r="12" spans="2:11" ht="19.899999999999999" customHeight="1" x14ac:dyDescent="0.25">
      <c r="B12" s="2" t="s">
        <v>11</v>
      </c>
      <c r="C12" s="2">
        <v>83</v>
      </c>
      <c r="D12" s="2">
        <v>83</v>
      </c>
      <c r="I12" s="2" t="s">
        <v>11</v>
      </c>
      <c r="J12" s="2">
        <v>82</v>
      </c>
      <c r="K12" s="2">
        <v>83</v>
      </c>
    </row>
  </sheetData>
  <mergeCells count="2">
    <mergeCell ref="B2:D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C498C-AEB7-4CAE-98D2-7DC6040759BC}">
  <dimension ref="B2:J20"/>
  <sheetViews>
    <sheetView showGridLines="0" workbookViewId="0">
      <selection activeCell="E25" sqref="E25"/>
    </sheetView>
  </sheetViews>
  <sheetFormatPr defaultColWidth="10.7109375" defaultRowHeight="19.899999999999999" customHeight="1" x14ac:dyDescent="0.25"/>
  <cols>
    <col min="1" max="1" width="3.42578125" style="1" customWidth="1"/>
    <col min="2" max="3" width="27.85546875" style="1" customWidth="1"/>
    <col min="4" max="4" width="25.7109375" style="1" customWidth="1"/>
    <col min="5" max="7" width="10.7109375" style="1"/>
    <col min="8" max="8" width="15.7109375" style="1" customWidth="1"/>
    <col min="9" max="9" width="17.28515625" style="1" customWidth="1"/>
    <col min="10" max="10" width="16.5703125" style="1" customWidth="1"/>
    <col min="11" max="16384" width="10.7109375" style="1"/>
  </cols>
  <sheetData>
    <row r="2" spans="2:10" ht="19.899999999999999" customHeight="1" thickBot="1" x14ac:dyDescent="0.3">
      <c r="B2" s="20" t="s">
        <v>13</v>
      </c>
      <c r="C2" s="20"/>
      <c r="D2" s="20"/>
      <c r="H2" s="20" t="s">
        <v>35</v>
      </c>
      <c r="I2" s="20"/>
      <c r="J2" s="20"/>
    </row>
    <row r="3" spans="2:10" ht="19.899999999999999" customHeight="1" thickTop="1" x14ac:dyDescent="0.25"/>
    <row r="4" spans="2:10" ht="19.899999999999999" customHeight="1" x14ac:dyDescent="0.25">
      <c r="B4" s="3" t="s">
        <v>1</v>
      </c>
      <c r="C4" s="3" t="s">
        <v>2</v>
      </c>
      <c r="D4" s="3" t="s">
        <v>3</v>
      </c>
      <c r="H4" s="3" t="s">
        <v>1</v>
      </c>
      <c r="I4" s="3" t="s">
        <v>2</v>
      </c>
      <c r="J4" s="3" t="s">
        <v>3</v>
      </c>
    </row>
    <row r="5" spans="2:10" ht="19.899999999999999" customHeight="1" x14ac:dyDescent="0.25">
      <c r="B5" s="2" t="s">
        <v>4</v>
      </c>
      <c r="C5" s="2">
        <v>88</v>
      </c>
      <c r="D5" s="2">
        <v>66</v>
      </c>
      <c r="H5" s="2" t="s">
        <v>4</v>
      </c>
      <c r="I5" s="2">
        <v>88</v>
      </c>
      <c r="J5" s="2">
        <v>66</v>
      </c>
    </row>
    <row r="6" spans="2:10" ht="19.899999999999999" customHeight="1" x14ac:dyDescent="0.25">
      <c r="B6" s="2" t="s">
        <v>5</v>
      </c>
      <c r="C6" s="2">
        <v>71</v>
      </c>
      <c r="D6" s="2">
        <v>78</v>
      </c>
      <c r="H6" s="2" t="s">
        <v>5</v>
      </c>
      <c r="I6" s="2">
        <v>71</v>
      </c>
      <c r="J6" s="2">
        <v>78</v>
      </c>
    </row>
    <row r="7" spans="2:10" ht="19.899999999999999" customHeight="1" x14ac:dyDescent="0.25">
      <c r="B7" s="2" t="s">
        <v>6</v>
      </c>
      <c r="C7" s="2">
        <v>63</v>
      </c>
      <c r="D7" s="2">
        <v>90</v>
      </c>
      <c r="H7" s="2" t="s">
        <v>6</v>
      </c>
      <c r="I7" s="2">
        <v>63</v>
      </c>
      <c r="J7" s="2">
        <v>90</v>
      </c>
    </row>
    <row r="8" spans="2:10" ht="19.899999999999999" customHeight="1" x14ac:dyDescent="0.25">
      <c r="B8" s="2" t="s">
        <v>7</v>
      </c>
      <c r="C8" s="2">
        <v>94</v>
      </c>
      <c r="D8" s="2">
        <v>74</v>
      </c>
      <c r="H8" s="2" t="s">
        <v>7</v>
      </c>
      <c r="I8" s="2">
        <v>94</v>
      </c>
      <c r="J8" s="2">
        <v>74</v>
      </c>
    </row>
    <row r="9" spans="2:10" ht="19.899999999999999" customHeight="1" x14ac:dyDescent="0.25">
      <c r="B9" s="2" t="s">
        <v>8</v>
      </c>
      <c r="C9" s="2">
        <v>56</v>
      </c>
      <c r="D9" s="2">
        <v>67</v>
      </c>
      <c r="H9" s="2" t="s">
        <v>8</v>
      </c>
      <c r="I9" s="2">
        <v>56</v>
      </c>
      <c r="J9" s="2">
        <v>67</v>
      </c>
    </row>
    <row r="10" spans="2:10" ht="19.899999999999999" customHeight="1" x14ac:dyDescent="0.25">
      <c r="B10" s="2" t="s">
        <v>9</v>
      </c>
      <c r="C10" s="2">
        <v>78</v>
      </c>
      <c r="D10" s="2">
        <v>60</v>
      </c>
      <c r="H10" s="2" t="s">
        <v>9</v>
      </c>
      <c r="I10" s="2">
        <v>78</v>
      </c>
      <c r="J10" s="2">
        <v>60</v>
      </c>
    </row>
    <row r="11" spans="2:10" ht="19.899999999999999" customHeight="1" x14ac:dyDescent="0.25">
      <c r="B11" s="2" t="s">
        <v>10</v>
      </c>
      <c r="C11" s="2">
        <v>83</v>
      </c>
      <c r="D11" s="2">
        <v>80</v>
      </c>
      <c r="H11" s="2" t="s">
        <v>10</v>
      </c>
      <c r="I11" s="2">
        <v>83</v>
      </c>
      <c r="J11" s="2">
        <v>80</v>
      </c>
    </row>
    <row r="12" spans="2:10" ht="19.899999999999999" customHeight="1" x14ac:dyDescent="0.25">
      <c r="B12" s="2" t="s">
        <v>11</v>
      </c>
      <c r="C12" s="2">
        <v>83</v>
      </c>
      <c r="D12" s="2">
        <v>83</v>
      </c>
      <c r="H12" s="2" t="s">
        <v>11</v>
      </c>
      <c r="I12" s="2">
        <v>82</v>
      </c>
      <c r="J12" s="2">
        <v>83</v>
      </c>
    </row>
    <row r="15" spans="2:10" ht="19.899999999999999" customHeight="1" x14ac:dyDescent="0.25">
      <c r="C15" s="3" t="s">
        <v>14</v>
      </c>
      <c r="D15" s="3" t="s">
        <v>15</v>
      </c>
    </row>
    <row r="16" spans="2:10" ht="19.899999999999999" customHeight="1" x14ac:dyDescent="0.25">
      <c r="B16" s="3" t="s">
        <v>16</v>
      </c>
      <c r="C16" s="2">
        <f>SUM(C5:C12)</f>
        <v>616</v>
      </c>
      <c r="D16" s="2">
        <f>SUM(D5:D12)</f>
        <v>598</v>
      </c>
    </row>
    <row r="17" spans="2:4" ht="19.899999999999999" customHeight="1" x14ac:dyDescent="0.25">
      <c r="B17" s="3" t="s">
        <v>17</v>
      </c>
      <c r="C17" s="2">
        <f>COUNT(C5:C12)</f>
        <v>8</v>
      </c>
      <c r="D17" s="2">
        <f>COUNT(D5:D12)</f>
        <v>8</v>
      </c>
    </row>
    <row r="18" spans="2:4" ht="19.899999999999999" customHeight="1" x14ac:dyDescent="0.25">
      <c r="B18" s="3" t="s">
        <v>18</v>
      </c>
      <c r="C18" s="2">
        <f>AVERAGE(C5:C12)</f>
        <v>77</v>
      </c>
      <c r="D18" s="2">
        <f>AVERAGE(D5:D12)</f>
        <v>74.75</v>
      </c>
    </row>
    <row r="19" spans="2:4" ht="19.899999999999999" customHeight="1" x14ac:dyDescent="0.25">
      <c r="B19" s="3" t="s">
        <v>20</v>
      </c>
      <c r="C19" s="2">
        <f>MIN(C5:C12)</f>
        <v>56</v>
      </c>
      <c r="D19" s="2">
        <f>MIN(D5:D12)</f>
        <v>60</v>
      </c>
    </row>
    <row r="20" spans="2:4" ht="19.899999999999999" customHeight="1" x14ac:dyDescent="0.25">
      <c r="B20" s="3" t="s">
        <v>19</v>
      </c>
      <c r="C20" s="2">
        <f>MAX(C5:C12)</f>
        <v>94</v>
      </c>
      <c r="D20" s="2">
        <f>MAX(D5:D12)</f>
        <v>90</v>
      </c>
    </row>
  </sheetData>
  <mergeCells count="2">
    <mergeCell ref="B2:D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EBAD-B16B-45C2-A324-1541AD4494DE}">
  <dimension ref="B1:Q18"/>
  <sheetViews>
    <sheetView showGridLines="0" zoomScaleNormal="100" workbookViewId="0">
      <selection activeCell="K27" sqref="K27"/>
    </sheetView>
  </sheetViews>
  <sheetFormatPr defaultColWidth="10.7109375" defaultRowHeight="19.899999999999999" customHeight="1" x14ac:dyDescent="0.25"/>
  <cols>
    <col min="1" max="1" width="6" style="1" customWidth="1"/>
    <col min="2" max="2" width="17.28515625" style="1" customWidth="1"/>
    <col min="3" max="3" width="24.140625" style="1" customWidth="1"/>
    <col min="4" max="4" width="20.28515625" style="1" customWidth="1"/>
    <col min="5" max="5" width="8.7109375" style="1" customWidth="1"/>
    <col min="6" max="6" width="20.5703125" style="1" customWidth="1"/>
    <col min="7" max="7" width="21.28515625" style="1" customWidth="1"/>
    <col min="8" max="8" width="18.7109375" style="1" customWidth="1"/>
    <col min="9" max="9" width="15.7109375" style="1" customWidth="1"/>
    <col min="10" max="14" width="10.7109375" style="1"/>
    <col min="15" max="15" width="16.7109375" style="1" customWidth="1"/>
    <col min="16" max="16" width="18.140625" style="1" customWidth="1"/>
    <col min="17" max="17" width="18.5703125" style="1" customWidth="1"/>
    <col min="18" max="16384" width="10.7109375" style="1"/>
  </cols>
  <sheetData>
    <row r="1" spans="2:17" ht="19.899999999999999" customHeight="1" thickBot="1" x14ac:dyDescent="0.3"/>
    <row r="2" spans="2:17" ht="19.899999999999999" customHeight="1" thickBot="1" x14ac:dyDescent="0.3">
      <c r="B2" s="20" t="s">
        <v>21</v>
      </c>
      <c r="C2" s="20"/>
      <c r="D2" s="20"/>
      <c r="F2" s="18" t="s">
        <v>2</v>
      </c>
      <c r="G2" s="18"/>
      <c r="H2"/>
      <c r="I2"/>
      <c r="O2" s="20" t="s">
        <v>35</v>
      </c>
      <c r="P2" s="20"/>
      <c r="Q2" s="20"/>
    </row>
    <row r="3" spans="2:17" ht="19.899999999999999" customHeight="1" thickTop="1" x14ac:dyDescent="0.25">
      <c r="F3" s="4"/>
      <c r="G3" s="4"/>
      <c r="H3"/>
      <c r="I3"/>
    </row>
    <row r="4" spans="2:17" ht="19.899999999999999" customHeight="1" x14ac:dyDescent="0.25">
      <c r="B4" s="3" t="s">
        <v>1</v>
      </c>
      <c r="C4" s="3" t="s">
        <v>2</v>
      </c>
      <c r="D4" s="3" t="s">
        <v>3</v>
      </c>
      <c r="F4" s="5" t="s">
        <v>22</v>
      </c>
      <c r="G4" s="5">
        <v>77</v>
      </c>
      <c r="H4"/>
      <c r="I4"/>
      <c r="O4" s="3" t="s">
        <v>1</v>
      </c>
      <c r="P4" s="3" t="s">
        <v>2</v>
      </c>
      <c r="Q4" s="3" t="s">
        <v>3</v>
      </c>
    </row>
    <row r="5" spans="2:17" ht="19.899999999999999" customHeight="1" x14ac:dyDescent="0.25">
      <c r="B5" s="2" t="s">
        <v>4</v>
      </c>
      <c r="C5" s="2">
        <v>88</v>
      </c>
      <c r="D5" s="2">
        <v>66</v>
      </c>
      <c r="F5" s="5" t="s">
        <v>23</v>
      </c>
      <c r="G5" s="5">
        <v>4.5434411125112142</v>
      </c>
      <c r="H5"/>
      <c r="I5"/>
      <c r="O5" s="2" t="s">
        <v>4</v>
      </c>
      <c r="P5" s="2">
        <v>88</v>
      </c>
      <c r="Q5" s="2">
        <v>66</v>
      </c>
    </row>
    <row r="6" spans="2:17" ht="19.899999999999999" customHeight="1" x14ac:dyDescent="0.25">
      <c r="B6" s="2" t="s">
        <v>5</v>
      </c>
      <c r="C6" s="2">
        <v>71</v>
      </c>
      <c r="D6" s="2">
        <v>78</v>
      </c>
      <c r="F6" s="5" t="s">
        <v>24</v>
      </c>
      <c r="G6" s="5">
        <v>80.5</v>
      </c>
      <c r="H6"/>
      <c r="I6"/>
      <c r="O6" s="2" t="s">
        <v>5</v>
      </c>
      <c r="P6" s="2">
        <v>71</v>
      </c>
      <c r="Q6" s="2">
        <v>78</v>
      </c>
    </row>
    <row r="7" spans="2:17" ht="19.899999999999999" customHeight="1" x14ac:dyDescent="0.25">
      <c r="B7" s="2" t="s">
        <v>6</v>
      </c>
      <c r="C7" s="2">
        <v>63</v>
      </c>
      <c r="D7" s="2">
        <v>90</v>
      </c>
      <c r="F7" s="5" t="s">
        <v>25</v>
      </c>
      <c r="G7" s="5">
        <v>83</v>
      </c>
      <c r="H7"/>
      <c r="I7"/>
      <c r="O7" s="2" t="s">
        <v>6</v>
      </c>
      <c r="P7" s="2">
        <v>63</v>
      </c>
      <c r="Q7" s="2">
        <v>90</v>
      </c>
    </row>
    <row r="8" spans="2:17" ht="19.899999999999999" customHeight="1" x14ac:dyDescent="0.25">
      <c r="B8" s="2" t="s">
        <v>7</v>
      </c>
      <c r="C8" s="2">
        <v>94</v>
      </c>
      <c r="D8" s="2">
        <v>74</v>
      </c>
      <c r="F8" s="5" t="s">
        <v>26</v>
      </c>
      <c r="G8" s="5">
        <v>12.850792082313726</v>
      </c>
      <c r="H8"/>
      <c r="I8"/>
      <c r="O8" s="2" t="s">
        <v>7</v>
      </c>
      <c r="P8" s="2">
        <v>94</v>
      </c>
      <c r="Q8" s="2">
        <v>74</v>
      </c>
    </row>
    <row r="9" spans="2:17" ht="19.899999999999999" customHeight="1" x14ac:dyDescent="0.25">
      <c r="B9" s="2" t="s">
        <v>8</v>
      </c>
      <c r="C9" s="2">
        <v>56</v>
      </c>
      <c r="D9" s="2">
        <v>67</v>
      </c>
      <c r="F9" s="5" t="s">
        <v>27</v>
      </c>
      <c r="G9" s="5">
        <v>165.14285714285714</v>
      </c>
      <c r="H9"/>
      <c r="I9"/>
      <c r="O9" s="2" t="s">
        <v>8</v>
      </c>
      <c r="P9" s="2">
        <v>56</v>
      </c>
      <c r="Q9" s="2">
        <v>67</v>
      </c>
    </row>
    <row r="10" spans="2:17" ht="19.899999999999999" customHeight="1" x14ac:dyDescent="0.25">
      <c r="B10" s="2" t="s">
        <v>9</v>
      </c>
      <c r="C10" s="2">
        <v>78</v>
      </c>
      <c r="D10" s="2">
        <v>60</v>
      </c>
      <c r="F10" s="5" t="s">
        <v>28</v>
      </c>
      <c r="G10" s="5">
        <v>-0.68913806108643438</v>
      </c>
      <c r="H10"/>
      <c r="I10"/>
      <c r="O10" s="2" t="s">
        <v>9</v>
      </c>
      <c r="P10" s="2">
        <v>78</v>
      </c>
      <c r="Q10" s="2">
        <v>60</v>
      </c>
    </row>
    <row r="11" spans="2:17" ht="19.899999999999999" customHeight="1" x14ac:dyDescent="0.25">
      <c r="B11" s="2" t="s">
        <v>10</v>
      </c>
      <c r="C11" s="2">
        <v>83</v>
      </c>
      <c r="D11" s="2">
        <v>80</v>
      </c>
      <c r="F11" s="5" t="s">
        <v>29</v>
      </c>
      <c r="G11" s="5">
        <v>-0.49759295978499513</v>
      </c>
      <c r="H11"/>
      <c r="I11"/>
      <c r="O11" s="2" t="s">
        <v>10</v>
      </c>
      <c r="P11" s="2">
        <v>83</v>
      </c>
      <c r="Q11" s="2">
        <v>80</v>
      </c>
    </row>
    <row r="12" spans="2:17" ht="19.899999999999999" customHeight="1" x14ac:dyDescent="0.25">
      <c r="B12" s="2" t="s">
        <v>11</v>
      </c>
      <c r="C12" s="2">
        <v>83</v>
      </c>
      <c r="D12" s="2">
        <v>83</v>
      </c>
      <c r="F12" s="5" t="s">
        <v>30</v>
      </c>
      <c r="G12" s="5">
        <v>38</v>
      </c>
      <c r="H12"/>
      <c r="I12"/>
      <c r="O12" s="2" t="s">
        <v>11</v>
      </c>
      <c r="P12" s="2">
        <v>82</v>
      </c>
      <c r="Q12" s="2">
        <v>83</v>
      </c>
    </row>
    <row r="13" spans="2:17" ht="19.899999999999999" customHeight="1" x14ac:dyDescent="0.25">
      <c r="F13" s="5" t="s">
        <v>20</v>
      </c>
      <c r="G13" s="5">
        <v>56</v>
      </c>
      <c r="H13"/>
      <c r="I13"/>
    </row>
    <row r="14" spans="2:17" ht="19.899999999999999" customHeight="1" x14ac:dyDescent="0.25">
      <c r="F14" s="5" t="s">
        <v>19</v>
      </c>
      <c r="G14" s="5">
        <v>94</v>
      </c>
      <c r="H14"/>
      <c r="I14"/>
    </row>
    <row r="15" spans="2:17" ht="19.899999999999999" customHeight="1" x14ac:dyDescent="0.25">
      <c r="F15" s="5" t="s">
        <v>16</v>
      </c>
      <c r="G15" s="5">
        <v>616</v>
      </c>
      <c r="H15"/>
      <c r="I15"/>
    </row>
    <row r="16" spans="2:17" ht="19.899999999999999" customHeight="1" thickBot="1" x14ac:dyDescent="0.3">
      <c r="F16" s="6" t="s">
        <v>17</v>
      </c>
      <c r="G16" s="6">
        <v>8</v>
      </c>
      <c r="H16"/>
      <c r="I16"/>
    </row>
    <row r="17" spans="6:9" ht="19.899999999999999" customHeight="1" x14ac:dyDescent="0.25">
      <c r="F17"/>
      <c r="G17"/>
      <c r="H17"/>
      <c r="I17"/>
    </row>
    <row r="18" spans="6:9" ht="19.899999999999999" customHeight="1" x14ac:dyDescent="0.25">
      <c r="F18"/>
      <c r="G18"/>
      <c r="H18"/>
      <c r="I18"/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05A0-BB56-4A90-9F12-C7FFA90BBB8F}">
  <dimension ref="B2:O13"/>
  <sheetViews>
    <sheetView showGridLines="0" workbookViewId="0">
      <selection activeCell="C12" sqref="C12"/>
    </sheetView>
  </sheetViews>
  <sheetFormatPr defaultColWidth="10.7109375" defaultRowHeight="19.899999999999999" customHeight="1" x14ac:dyDescent="0.25"/>
  <cols>
    <col min="1" max="1" width="6.28515625" style="1" customWidth="1"/>
    <col min="2" max="2" width="16.5703125" style="1" customWidth="1"/>
    <col min="3" max="3" width="15.5703125" style="1" customWidth="1"/>
    <col min="4" max="4" width="20" style="1" customWidth="1"/>
    <col min="5" max="12" width="10.7109375" style="1"/>
    <col min="13" max="13" width="14" style="1" customWidth="1"/>
    <col min="14" max="14" width="14.140625" style="1" customWidth="1"/>
    <col min="15" max="15" width="15.5703125" style="1" customWidth="1"/>
    <col min="16" max="16384" width="10.7109375" style="1"/>
  </cols>
  <sheetData>
    <row r="2" spans="2:15" ht="19.899999999999999" customHeight="1" thickBot="1" x14ac:dyDescent="0.3">
      <c r="B2" s="20" t="s">
        <v>31</v>
      </c>
      <c r="C2" s="20"/>
      <c r="D2" s="20"/>
      <c r="M2" s="20" t="s">
        <v>35</v>
      </c>
      <c r="N2" s="20"/>
      <c r="O2" s="20"/>
    </row>
    <row r="3" spans="2:15" ht="19.899999999999999" customHeight="1" thickTop="1" x14ac:dyDescent="0.25"/>
    <row r="4" spans="2:15" ht="19.899999999999999" customHeight="1" x14ac:dyDescent="0.25">
      <c r="B4" s="3" t="s">
        <v>1</v>
      </c>
      <c r="C4" s="3" t="s">
        <v>2</v>
      </c>
      <c r="D4" s="3" t="s">
        <v>3</v>
      </c>
      <c r="M4" s="3" t="s">
        <v>1</v>
      </c>
      <c r="N4" s="3" t="s">
        <v>2</v>
      </c>
      <c r="O4" s="3" t="s">
        <v>3</v>
      </c>
    </row>
    <row r="5" spans="2:15" ht="19.899999999999999" customHeight="1" x14ac:dyDescent="0.25">
      <c r="B5" s="2" t="s">
        <v>4</v>
      </c>
      <c r="C5" s="2">
        <v>88</v>
      </c>
      <c r="D5" s="2">
        <v>66</v>
      </c>
      <c r="M5" s="2" t="s">
        <v>4</v>
      </c>
      <c r="N5" s="2">
        <v>88</v>
      </c>
      <c r="O5" s="2">
        <v>66</v>
      </c>
    </row>
    <row r="6" spans="2:15" ht="19.899999999999999" customHeight="1" x14ac:dyDescent="0.25">
      <c r="B6" s="2" t="s">
        <v>5</v>
      </c>
      <c r="C6" s="2">
        <v>71</v>
      </c>
      <c r="D6" s="2">
        <v>78</v>
      </c>
      <c r="M6" s="2" t="s">
        <v>5</v>
      </c>
      <c r="N6" s="2">
        <v>71</v>
      </c>
      <c r="O6" s="2">
        <v>78</v>
      </c>
    </row>
    <row r="7" spans="2:15" ht="19.899999999999999" customHeight="1" x14ac:dyDescent="0.25">
      <c r="B7" s="2" t="s">
        <v>6</v>
      </c>
      <c r="C7" s="2">
        <v>63</v>
      </c>
      <c r="D7" s="2">
        <v>90</v>
      </c>
      <c r="M7" s="2" t="s">
        <v>6</v>
      </c>
      <c r="N7" s="2">
        <v>63</v>
      </c>
      <c r="O7" s="2">
        <v>90</v>
      </c>
    </row>
    <row r="8" spans="2:15" ht="19.899999999999999" customHeight="1" x14ac:dyDescent="0.25">
      <c r="B8" s="2" t="s">
        <v>7</v>
      </c>
      <c r="C8" s="2">
        <v>94</v>
      </c>
      <c r="D8" s="2">
        <v>74</v>
      </c>
      <c r="M8" s="2" t="s">
        <v>7</v>
      </c>
      <c r="N8" s="2">
        <v>94</v>
      </c>
      <c r="O8" s="2">
        <v>74</v>
      </c>
    </row>
    <row r="9" spans="2:15" ht="19.899999999999999" customHeight="1" x14ac:dyDescent="0.25">
      <c r="B9" s="2" t="s">
        <v>8</v>
      </c>
      <c r="C9" s="2">
        <v>56</v>
      </c>
      <c r="D9" s="2">
        <v>67</v>
      </c>
      <c r="M9" s="2" t="s">
        <v>8</v>
      </c>
      <c r="N9" s="2">
        <v>56</v>
      </c>
      <c r="O9" s="2">
        <v>67</v>
      </c>
    </row>
    <row r="10" spans="2:15" ht="19.899999999999999" customHeight="1" x14ac:dyDescent="0.25">
      <c r="B10" s="2" t="s">
        <v>9</v>
      </c>
      <c r="C10" s="2">
        <v>78</v>
      </c>
      <c r="D10" s="2">
        <v>60</v>
      </c>
      <c r="M10" s="2" t="s">
        <v>9</v>
      </c>
      <c r="N10" s="2">
        <v>78</v>
      </c>
      <c r="O10" s="2">
        <v>60</v>
      </c>
    </row>
    <row r="11" spans="2:15" ht="19.899999999999999" customHeight="1" x14ac:dyDescent="0.25">
      <c r="B11" s="2" t="s">
        <v>10</v>
      </c>
      <c r="C11" s="2">
        <v>83</v>
      </c>
      <c r="D11" s="2">
        <v>80</v>
      </c>
      <c r="M11" s="2" t="s">
        <v>10</v>
      </c>
      <c r="N11" s="2">
        <v>83</v>
      </c>
      <c r="O11" s="2">
        <v>80</v>
      </c>
    </row>
    <row r="12" spans="2:15" ht="19.899999999999999" customHeight="1" x14ac:dyDescent="0.25">
      <c r="B12" s="2" t="s">
        <v>11</v>
      </c>
      <c r="C12" s="2">
        <v>83</v>
      </c>
      <c r="D12" s="2">
        <v>83</v>
      </c>
      <c r="M12" s="2" t="s">
        <v>11</v>
      </c>
      <c r="N12" s="2">
        <v>82</v>
      </c>
      <c r="O12" s="2">
        <v>83</v>
      </c>
    </row>
    <row r="13" spans="2:15" ht="19.899999999999999" customHeight="1" x14ac:dyDescent="0.25">
      <c r="B13" s="8" t="s">
        <v>16</v>
      </c>
      <c r="C13" s="7">
        <f>SUM(C5:C12)</f>
        <v>616</v>
      </c>
      <c r="D13" s="7">
        <f>SUM(D5:D12)</f>
        <v>598</v>
      </c>
    </row>
  </sheetData>
  <mergeCells count="2">
    <mergeCell ref="B2:D2"/>
    <mergeCell ref="M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3BA14-900F-42AA-92A7-00D834578E46}">
  <dimension ref="B2:N13"/>
  <sheetViews>
    <sheetView showGridLines="0" workbookViewId="0">
      <selection activeCell="C12" sqref="C12"/>
    </sheetView>
  </sheetViews>
  <sheetFormatPr defaultColWidth="10.7109375" defaultRowHeight="19.899999999999999" customHeight="1" x14ac:dyDescent="0.25"/>
  <cols>
    <col min="1" max="1" width="4.140625" style="1" customWidth="1"/>
    <col min="2" max="2" width="21" style="1" customWidth="1"/>
    <col min="3" max="3" width="23.140625" style="1" customWidth="1"/>
    <col min="4" max="4" width="24.5703125" style="1" customWidth="1"/>
    <col min="5" max="10" width="10.7109375" style="1"/>
    <col min="11" max="11" width="6.5703125" style="1" customWidth="1"/>
    <col min="12" max="12" width="15.7109375" style="1" customWidth="1"/>
    <col min="13" max="13" width="14.5703125" style="1" customWidth="1"/>
    <col min="14" max="14" width="21.140625" style="1" customWidth="1"/>
    <col min="15" max="16384" width="10.7109375" style="1"/>
  </cols>
  <sheetData>
    <row r="2" spans="2:14" ht="19.899999999999999" customHeight="1" thickBot="1" x14ac:dyDescent="0.3">
      <c r="B2" s="20" t="s">
        <v>41</v>
      </c>
      <c r="C2" s="20"/>
      <c r="D2" s="20"/>
      <c r="L2" s="20" t="s">
        <v>35</v>
      </c>
      <c r="M2" s="20"/>
      <c r="N2" s="20"/>
    </row>
    <row r="3" spans="2:14" ht="19.899999999999999" customHeight="1" thickTop="1" x14ac:dyDescent="0.25"/>
    <row r="4" spans="2:14" ht="19.899999999999999" customHeight="1" x14ac:dyDescent="0.25">
      <c r="B4" s="14" t="s">
        <v>1</v>
      </c>
      <c r="C4" s="15" t="s">
        <v>2</v>
      </c>
      <c r="D4" s="16" t="s">
        <v>3</v>
      </c>
      <c r="L4" s="3" t="s">
        <v>1</v>
      </c>
      <c r="M4" s="3" t="s">
        <v>2</v>
      </c>
      <c r="N4" s="3" t="s">
        <v>3</v>
      </c>
    </row>
    <row r="5" spans="2:14" ht="19.899999999999999" customHeight="1" x14ac:dyDescent="0.25">
      <c r="B5" s="9" t="s">
        <v>4</v>
      </c>
      <c r="C5" s="2">
        <v>88</v>
      </c>
      <c r="D5" s="10">
        <v>66</v>
      </c>
      <c r="L5" s="2" t="s">
        <v>4</v>
      </c>
      <c r="M5" s="2">
        <v>88</v>
      </c>
      <c r="N5" s="2">
        <v>66</v>
      </c>
    </row>
    <row r="6" spans="2:14" ht="19.899999999999999" customHeight="1" x14ac:dyDescent="0.25">
      <c r="B6" s="9" t="s">
        <v>5</v>
      </c>
      <c r="C6" s="2">
        <v>71</v>
      </c>
      <c r="D6" s="10">
        <v>78</v>
      </c>
      <c r="L6" s="2" t="s">
        <v>5</v>
      </c>
      <c r="M6" s="2">
        <v>71</v>
      </c>
      <c r="N6" s="2">
        <v>78</v>
      </c>
    </row>
    <row r="7" spans="2:14" ht="19.899999999999999" customHeight="1" x14ac:dyDescent="0.25">
      <c r="B7" s="9" t="s">
        <v>6</v>
      </c>
      <c r="C7" s="2">
        <v>63</v>
      </c>
      <c r="D7" s="10">
        <v>90</v>
      </c>
      <c r="L7" s="2" t="s">
        <v>6</v>
      </c>
      <c r="M7" s="2">
        <v>63</v>
      </c>
      <c r="N7" s="2">
        <v>90</v>
      </c>
    </row>
    <row r="8" spans="2:14" ht="19.899999999999999" customHeight="1" x14ac:dyDescent="0.25">
      <c r="B8" s="9" t="s">
        <v>7</v>
      </c>
      <c r="C8" s="2">
        <v>94</v>
      </c>
      <c r="D8" s="10">
        <v>74</v>
      </c>
      <c r="L8" s="2" t="s">
        <v>7</v>
      </c>
      <c r="M8" s="2">
        <v>94</v>
      </c>
      <c r="N8" s="2">
        <v>74</v>
      </c>
    </row>
    <row r="9" spans="2:14" ht="19.899999999999999" customHeight="1" x14ac:dyDescent="0.25">
      <c r="B9" s="9" t="s">
        <v>8</v>
      </c>
      <c r="C9" s="2">
        <v>56</v>
      </c>
      <c r="D9" s="10">
        <v>67</v>
      </c>
      <c r="L9" s="2" t="s">
        <v>8</v>
      </c>
      <c r="M9" s="2">
        <v>56</v>
      </c>
      <c r="N9" s="2">
        <v>67</v>
      </c>
    </row>
    <row r="10" spans="2:14" ht="19.899999999999999" customHeight="1" x14ac:dyDescent="0.25">
      <c r="B10" s="9" t="s">
        <v>9</v>
      </c>
      <c r="C10" s="2">
        <v>78</v>
      </c>
      <c r="D10" s="10">
        <v>60</v>
      </c>
      <c r="L10" s="2" t="s">
        <v>9</v>
      </c>
      <c r="M10" s="2">
        <v>78</v>
      </c>
      <c r="N10" s="2">
        <v>60</v>
      </c>
    </row>
    <row r="11" spans="2:14" ht="19.899999999999999" customHeight="1" x14ac:dyDescent="0.25">
      <c r="B11" s="9" t="s">
        <v>10</v>
      </c>
      <c r="C11" s="2">
        <v>83</v>
      </c>
      <c r="D11" s="10">
        <v>80</v>
      </c>
      <c r="L11" s="2" t="s">
        <v>10</v>
      </c>
      <c r="M11" s="2">
        <v>83</v>
      </c>
      <c r="N11" s="2">
        <v>80</v>
      </c>
    </row>
    <row r="12" spans="2:14" ht="19.899999999999999" customHeight="1" x14ac:dyDescent="0.25">
      <c r="B12" s="11" t="s">
        <v>11</v>
      </c>
      <c r="C12" s="2">
        <v>83</v>
      </c>
      <c r="D12" s="13">
        <v>83</v>
      </c>
      <c r="L12" s="2" t="s">
        <v>11</v>
      </c>
      <c r="M12" s="2">
        <v>82</v>
      </c>
      <c r="N12" s="2">
        <v>83</v>
      </c>
    </row>
    <row r="13" spans="2:14" ht="19.899999999999999" customHeight="1" x14ac:dyDescent="0.25">
      <c r="B13" s="11" t="s">
        <v>32</v>
      </c>
      <c r="C13" s="12">
        <f>SUBTOTAL(101,Table1[Math Score])</f>
        <v>77</v>
      </c>
      <c r="D13" s="13">
        <f>SUBTOTAL(101,Table1[Science Score])</f>
        <v>74.75</v>
      </c>
    </row>
  </sheetData>
  <mergeCells count="2">
    <mergeCell ref="B2:D2"/>
    <mergeCell ref="L2:N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98F0-5A1E-4C02-911E-20F0D648D174}">
  <dimension ref="B2:S24"/>
  <sheetViews>
    <sheetView showGridLines="0" workbookViewId="0">
      <selection activeCell="C18" sqref="C18"/>
    </sheetView>
  </sheetViews>
  <sheetFormatPr defaultColWidth="10.7109375" defaultRowHeight="19.899999999999999" customHeight="1" x14ac:dyDescent="0.25"/>
  <cols>
    <col min="1" max="1" width="4.28515625" style="1" customWidth="1"/>
    <col min="2" max="2" width="17.28515625" style="1" bestFit="1" customWidth="1"/>
    <col min="3" max="3" width="21.5703125" style="1" bestFit="1" customWidth="1"/>
    <col min="4" max="5" width="18.28515625" style="1" bestFit="1" customWidth="1"/>
    <col min="6" max="6" width="19.7109375" style="1" bestFit="1" customWidth="1"/>
    <col min="7" max="7" width="21.5703125" style="1" bestFit="1" customWidth="1"/>
    <col min="8" max="8" width="18.28515625" style="1" bestFit="1" customWidth="1"/>
    <col min="9" max="10" width="10.7109375" style="1"/>
    <col min="11" max="11" width="16.28515625" style="1" customWidth="1"/>
    <col min="12" max="12" width="17.42578125" style="1" customWidth="1"/>
    <col min="13" max="13" width="17.85546875" style="1" customWidth="1"/>
    <col min="14" max="15" width="10.7109375" style="1"/>
    <col min="16" max="16" width="5.7109375" style="1" customWidth="1"/>
    <col min="17" max="17" width="10.7109375" style="1"/>
    <col min="18" max="18" width="16.42578125" style="1" customWidth="1"/>
    <col min="19" max="19" width="17.140625" style="1" customWidth="1"/>
    <col min="20" max="16384" width="10.7109375" style="1"/>
  </cols>
  <sheetData>
    <row r="2" spans="2:19" ht="19.899999999999999" customHeight="1" thickBot="1" x14ac:dyDescent="0.3">
      <c r="B2" s="20" t="s">
        <v>33</v>
      </c>
      <c r="C2" s="20"/>
      <c r="D2" s="20"/>
      <c r="Q2" s="20" t="s">
        <v>35</v>
      </c>
      <c r="R2" s="20"/>
      <c r="S2" s="20"/>
    </row>
    <row r="3" spans="2:19" ht="19.899999999999999" customHeight="1" thickTop="1" x14ac:dyDescent="0.25"/>
    <row r="4" spans="2:19" ht="19.899999999999999" customHeight="1" x14ac:dyDescent="0.25">
      <c r="B4" s="3" t="s">
        <v>1</v>
      </c>
      <c r="C4" s="3" t="s">
        <v>2</v>
      </c>
      <c r="D4" s="3" t="s">
        <v>3</v>
      </c>
      <c r="F4"/>
      <c r="G4"/>
      <c r="H4"/>
      <c r="Q4" s="3" t="s">
        <v>1</v>
      </c>
      <c r="R4" s="3" t="s">
        <v>2</v>
      </c>
      <c r="S4" s="3" t="s">
        <v>3</v>
      </c>
    </row>
    <row r="5" spans="2:19" ht="19.899999999999999" customHeight="1" x14ac:dyDescent="0.25">
      <c r="B5" s="2" t="s">
        <v>4</v>
      </c>
      <c r="C5" s="2">
        <v>88</v>
      </c>
      <c r="D5" s="2">
        <v>66</v>
      </c>
      <c r="F5"/>
      <c r="G5"/>
      <c r="H5"/>
      <c r="Q5" s="2" t="s">
        <v>4</v>
      </c>
      <c r="R5" s="2">
        <v>88</v>
      </c>
      <c r="S5" s="2">
        <v>66</v>
      </c>
    </row>
    <row r="6" spans="2:19" ht="19.899999999999999" customHeight="1" x14ac:dyDescent="0.25">
      <c r="B6" s="2" t="s">
        <v>5</v>
      </c>
      <c r="C6" s="2">
        <v>71</v>
      </c>
      <c r="D6" s="2">
        <v>78</v>
      </c>
      <c r="F6"/>
      <c r="G6"/>
      <c r="H6"/>
      <c r="I6"/>
      <c r="J6"/>
      <c r="Q6" s="2" t="s">
        <v>5</v>
      </c>
      <c r="R6" s="2">
        <v>71</v>
      </c>
      <c r="S6" s="2">
        <v>78</v>
      </c>
    </row>
    <row r="7" spans="2:19" ht="19.899999999999999" customHeight="1" x14ac:dyDescent="0.25">
      <c r="B7" s="2" t="s">
        <v>6</v>
      </c>
      <c r="C7" s="2">
        <v>63</v>
      </c>
      <c r="D7" s="2">
        <v>90</v>
      </c>
      <c r="F7"/>
      <c r="G7"/>
      <c r="H7"/>
      <c r="I7"/>
      <c r="J7"/>
      <c r="Q7" s="2" t="s">
        <v>6</v>
      </c>
      <c r="R7" s="2">
        <v>63</v>
      </c>
      <c r="S7" s="2">
        <v>90</v>
      </c>
    </row>
    <row r="8" spans="2:19" ht="19.899999999999999" customHeight="1" x14ac:dyDescent="0.25">
      <c r="B8" s="2" t="s">
        <v>7</v>
      </c>
      <c r="C8" s="2">
        <v>94</v>
      </c>
      <c r="D8" s="2">
        <v>74</v>
      </c>
      <c r="F8"/>
      <c r="G8"/>
      <c r="H8"/>
      <c r="I8"/>
      <c r="J8"/>
      <c r="Q8" s="2" t="s">
        <v>7</v>
      </c>
      <c r="R8" s="2">
        <v>94</v>
      </c>
      <c r="S8" s="2">
        <v>74</v>
      </c>
    </row>
    <row r="9" spans="2:19" ht="19.899999999999999" customHeight="1" x14ac:dyDescent="0.25">
      <c r="B9" s="2" t="s">
        <v>8</v>
      </c>
      <c r="C9" s="2">
        <v>56</v>
      </c>
      <c r="D9" s="2">
        <v>67</v>
      </c>
      <c r="F9"/>
      <c r="G9"/>
      <c r="H9"/>
      <c r="I9"/>
      <c r="J9"/>
      <c r="Q9" s="2" t="s">
        <v>8</v>
      </c>
      <c r="R9" s="2">
        <v>56</v>
      </c>
      <c r="S9" s="2">
        <v>67</v>
      </c>
    </row>
    <row r="10" spans="2:19" ht="19.899999999999999" customHeight="1" x14ac:dyDescent="0.25">
      <c r="B10" s="2" t="s">
        <v>9</v>
      </c>
      <c r="C10" s="2">
        <v>78</v>
      </c>
      <c r="D10" s="2">
        <v>60</v>
      </c>
      <c r="F10"/>
      <c r="G10"/>
      <c r="H10"/>
      <c r="I10"/>
      <c r="J10"/>
      <c r="Q10" s="2" t="s">
        <v>9</v>
      </c>
      <c r="R10" s="2">
        <v>78</v>
      </c>
      <c r="S10" s="2">
        <v>60</v>
      </c>
    </row>
    <row r="11" spans="2:19" ht="19.899999999999999" customHeight="1" x14ac:dyDescent="0.25">
      <c r="B11" s="2" t="s">
        <v>10</v>
      </c>
      <c r="C11" s="2">
        <v>83</v>
      </c>
      <c r="D11" s="2">
        <v>80</v>
      </c>
      <c r="F11"/>
      <c r="G11"/>
      <c r="H11"/>
      <c r="I11"/>
      <c r="J11"/>
      <c r="Q11" s="2" t="s">
        <v>10</v>
      </c>
      <c r="R11" s="2">
        <v>83</v>
      </c>
      <c r="S11" s="2">
        <v>80</v>
      </c>
    </row>
    <row r="12" spans="2:19" ht="19.899999999999999" customHeight="1" x14ac:dyDescent="0.25">
      <c r="B12" s="2" t="s">
        <v>11</v>
      </c>
      <c r="C12" s="2">
        <v>83</v>
      </c>
      <c r="D12" s="2">
        <v>83</v>
      </c>
      <c r="F12"/>
      <c r="G12"/>
      <c r="H12"/>
      <c r="I12"/>
      <c r="J12"/>
      <c r="Q12" s="2" t="s">
        <v>11</v>
      </c>
      <c r="R12" s="2">
        <v>82</v>
      </c>
      <c r="S12" s="2">
        <v>83</v>
      </c>
    </row>
    <row r="13" spans="2:19" ht="19.899999999999999" customHeight="1" x14ac:dyDescent="0.25">
      <c r="F13"/>
      <c r="G13"/>
      <c r="H13"/>
      <c r="I13"/>
      <c r="J13"/>
    </row>
    <row r="14" spans="2:19" ht="19.899999999999999" customHeight="1" x14ac:dyDescent="0.25">
      <c r="B14" s="17" t="s">
        <v>36</v>
      </c>
      <c r="C14" s="17" t="s">
        <v>38</v>
      </c>
      <c r="D14" s="17" t="s">
        <v>39</v>
      </c>
      <c r="E14" s="17" t="s">
        <v>37</v>
      </c>
      <c r="F14" s="17" t="s">
        <v>40</v>
      </c>
      <c r="G14"/>
      <c r="H14"/>
      <c r="I14"/>
      <c r="J14"/>
    </row>
    <row r="15" spans="2:19" ht="19.899999999999999" customHeight="1" x14ac:dyDescent="0.25">
      <c r="B15" s="19">
        <v>615</v>
      </c>
      <c r="C15" s="19">
        <v>76.875</v>
      </c>
      <c r="D15" s="19">
        <v>94</v>
      </c>
      <c r="E15" s="19">
        <v>615</v>
      </c>
      <c r="F15" s="19">
        <v>8</v>
      </c>
      <c r="G15"/>
      <c r="H15"/>
      <c r="I15"/>
      <c r="J15"/>
    </row>
    <row r="16" spans="2:19" ht="19.899999999999999" customHeight="1" x14ac:dyDescent="0.25">
      <c r="B16"/>
      <c r="C16"/>
      <c r="D16"/>
      <c r="F16"/>
      <c r="G16"/>
      <c r="H16"/>
      <c r="I16"/>
      <c r="J16"/>
    </row>
    <row r="17" spans="6:10" ht="19.899999999999999" customHeight="1" x14ac:dyDescent="0.25">
      <c r="F17"/>
      <c r="G17"/>
      <c r="H17"/>
      <c r="I17"/>
      <c r="J17"/>
    </row>
    <row r="18" spans="6:10" ht="19.899999999999999" customHeight="1" x14ac:dyDescent="0.25">
      <c r="F18"/>
      <c r="G18"/>
      <c r="H18"/>
      <c r="I18"/>
      <c r="J18"/>
    </row>
    <row r="19" spans="6:10" ht="19.899999999999999" customHeight="1" x14ac:dyDescent="0.25">
      <c r="F19"/>
      <c r="G19"/>
      <c r="H19"/>
      <c r="I19"/>
      <c r="J19"/>
    </row>
    <row r="20" spans="6:10" ht="19.899999999999999" customHeight="1" x14ac:dyDescent="0.25">
      <c r="F20"/>
      <c r="G20"/>
      <c r="H20"/>
      <c r="I20"/>
      <c r="J20"/>
    </row>
    <row r="21" spans="6:10" ht="19.899999999999999" customHeight="1" x14ac:dyDescent="0.25">
      <c r="F21"/>
      <c r="G21"/>
      <c r="H21"/>
      <c r="I21"/>
      <c r="J21"/>
    </row>
    <row r="22" spans="6:10" ht="19.899999999999999" customHeight="1" x14ac:dyDescent="0.25">
      <c r="H22"/>
      <c r="I22"/>
      <c r="J22"/>
    </row>
    <row r="23" spans="6:10" ht="19.899999999999999" customHeight="1" x14ac:dyDescent="0.25">
      <c r="H23"/>
      <c r="I23"/>
      <c r="J23"/>
    </row>
    <row r="24" spans="6:10" ht="19.899999999999999" customHeight="1" x14ac:dyDescent="0.25">
      <c r="H24"/>
      <c r="I24"/>
      <c r="J24"/>
    </row>
  </sheetData>
  <mergeCells count="2">
    <mergeCell ref="B2:D2"/>
    <mergeCell ref="Q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7D85-9D97-4FA3-B56F-2EBA1B8883E1}">
  <dimension ref="B2:M16"/>
  <sheetViews>
    <sheetView showGridLines="0" tabSelected="1" workbookViewId="0">
      <selection activeCell="H9" sqref="H9"/>
    </sheetView>
  </sheetViews>
  <sheetFormatPr defaultColWidth="10.7109375" defaultRowHeight="19.899999999999999" customHeight="1" x14ac:dyDescent="0.25"/>
  <cols>
    <col min="1" max="1" width="5.140625" style="1" customWidth="1"/>
    <col min="2" max="2" width="18.7109375" style="1" customWidth="1"/>
    <col min="3" max="3" width="17.28515625" style="1" customWidth="1"/>
    <col min="4" max="4" width="24.7109375" style="1" customWidth="1"/>
    <col min="5" max="5" width="17.7109375" style="1" customWidth="1"/>
    <col min="6" max="6" width="17" style="1" customWidth="1"/>
    <col min="7" max="7" width="7.28515625" style="1" bestFit="1" customWidth="1"/>
    <col min="8" max="8" width="10.7109375" style="1" bestFit="1" customWidth="1"/>
    <col min="9" max="9" width="12.28515625" style="1" bestFit="1" customWidth="1"/>
    <col min="10" max="10" width="12.5703125" style="1" bestFit="1" customWidth="1"/>
    <col min="11" max="11" width="15.5703125" style="1" customWidth="1"/>
    <col min="12" max="12" width="19" style="1" customWidth="1"/>
    <col min="13" max="13" width="19.140625" style="1" customWidth="1"/>
    <col min="14" max="16384" width="10.7109375" style="1"/>
  </cols>
  <sheetData>
    <row r="2" spans="2:13" ht="19.899999999999999" customHeight="1" thickBot="1" x14ac:dyDescent="0.3">
      <c r="B2" s="20" t="s">
        <v>34</v>
      </c>
      <c r="C2" s="20"/>
      <c r="D2" s="20"/>
      <c r="K2" s="20" t="s">
        <v>35</v>
      </c>
      <c r="L2" s="20"/>
      <c r="M2" s="20"/>
    </row>
    <row r="3" spans="2:13" ht="19.899999999999999" customHeight="1" thickTop="1" x14ac:dyDescent="0.25"/>
    <row r="4" spans="2:13" ht="18.75" x14ac:dyDescent="0.25">
      <c r="B4" s="14" t="s">
        <v>1</v>
      </c>
      <c r="C4" s="15" t="s">
        <v>2</v>
      </c>
      <c r="D4" s="16" t="s">
        <v>3</v>
      </c>
      <c r="K4" s="3" t="s">
        <v>1</v>
      </c>
      <c r="L4" s="3" t="s">
        <v>2</v>
      </c>
      <c r="M4" s="3" t="s">
        <v>3</v>
      </c>
    </row>
    <row r="5" spans="2:13" ht="15.75" x14ac:dyDescent="0.25">
      <c r="B5" s="9" t="s">
        <v>4</v>
      </c>
      <c r="C5" s="2">
        <v>88</v>
      </c>
      <c r="D5" s="10">
        <v>66</v>
      </c>
      <c r="K5" s="2" t="s">
        <v>4</v>
      </c>
      <c r="L5" s="2">
        <v>88</v>
      </c>
      <c r="M5" s="2">
        <v>66</v>
      </c>
    </row>
    <row r="6" spans="2:13" ht="19.899999999999999" customHeight="1" x14ac:dyDescent="0.25">
      <c r="B6" s="9" t="s">
        <v>5</v>
      </c>
      <c r="C6" s="2">
        <v>71</v>
      </c>
      <c r="D6" s="10">
        <v>78</v>
      </c>
      <c r="K6" s="2" t="s">
        <v>5</v>
      </c>
      <c r="L6" s="2">
        <v>71</v>
      </c>
      <c r="M6" s="2">
        <v>78</v>
      </c>
    </row>
    <row r="7" spans="2:13" ht="19.899999999999999" customHeight="1" x14ac:dyDescent="0.25">
      <c r="B7" s="9" t="s">
        <v>6</v>
      </c>
      <c r="C7" s="2">
        <v>63</v>
      </c>
      <c r="D7" s="10">
        <v>90</v>
      </c>
      <c r="K7" s="2" t="s">
        <v>6</v>
      </c>
      <c r="L7" s="2">
        <v>63</v>
      </c>
      <c r="M7" s="2">
        <v>90</v>
      </c>
    </row>
    <row r="8" spans="2:13" ht="19.899999999999999" customHeight="1" x14ac:dyDescent="0.25">
      <c r="B8" s="9" t="s">
        <v>7</v>
      </c>
      <c r="C8" s="2">
        <v>94</v>
      </c>
      <c r="D8" s="10">
        <v>74</v>
      </c>
      <c r="K8" s="2" t="s">
        <v>7</v>
      </c>
      <c r="L8" s="2">
        <v>94</v>
      </c>
      <c r="M8" s="2">
        <v>74</v>
      </c>
    </row>
    <row r="9" spans="2:13" ht="19.899999999999999" customHeight="1" x14ac:dyDescent="0.25">
      <c r="B9" s="9" t="s">
        <v>8</v>
      </c>
      <c r="C9" s="2">
        <v>56</v>
      </c>
      <c r="D9" s="10">
        <v>67</v>
      </c>
      <c r="K9" s="2" t="s">
        <v>8</v>
      </c>
      <c r="L9" s="2">
        <v>56</v>
      </c>
      <c r="M9" s="2">
        <v>67</v>
      </c>
    </row>
    <row r="10" spans="2:13" ht="19.899999999999999" customHeight="1" x14ac:dyDescent="0.25">
      <c r="B10" s="9" t="s">
        <v>9</v>
      </c>
      <c r="C10" s="2">
        <v>78</v>
      </c>
      <c r="D10" s="10">
        <v>60</v>
      </c>
      <c r="K10" s="2" t="s">
        <v>9</v>
      </c>
      <c r="L10" s="2">
        <v>78</v>
      </c>
      <c r="M10" s="2">
        <v>60</v>
      </c>
    </row>
    <row r="11" spans="2:13" ht="19.899999999999999" customHeight="1" x14ac:dyDescent="0.25">
      <c r="B11" s="9" t="s">
        <v>10</v>
      </c>
      <c r="C11" s="2">
        <v>83</v>
      </c>
      <c r="D11" s="10">
        <v>80</v>
      </c>
      <c r="K11" s="2" t="s">
        <v>10</v>
      </c>
      <c r="L11" s="2">
        <v>83</v>
      </c>
      <c r="M11" s="2">
        <v>80</v>
      </c>
    </row>
    <row r="12" spans="2:13" ht="19.899999999999999" customHeight="1" x14ac:dyDescent="0.25">
      <c r="B12" s="11" t="s">
        <v>11</v>
      </c>
      <c r="C12" s="2">
        <v>83</v>
      </c>
      <c r="D12" s="13">
        <v>83</v>
      </c>
      <c r="K12" s="2" t="s">
        <v>11</v>
      </c>
      <c r="L12" s="2">
        <v>82</v>
      </c>
      <c r="M12" s="2">
        <v>83</v>
      </c>
    </row>
    <row r="15" spans="2:13" ht="19.899999999999999" customHeight="1" x14ac:dyDescent="0.25">
      <c r="B15" s="1" t="s">
        <v>17</v>
      </c>
      <c r="C15" s="1" t="s">
        <v>16</v>
      </c>
      <c r="D15" s="1" t="s">
        <v>18</v>
      </c>
      <c r="E15" s="1" t="s">
        <v>20</v>
      </c>
      <c r="F15" s="1" t="s">
        <v>19</v>
      </c>
    </row>
    <row r="16" spans="2:13" ht="19.899999999999999" customHeight="1" x14ac:dyDescent="0.25">
      <c r="B16" s="17">
        <v>8</v>
      </c>
      <c r="C16" s="17">
        <v>615</v>
      </c>
      <c r="D16" s="17">
        <v>76.875</v>
      </c>
      <c r="E16" s="17">
        <v>56</v>
      </c>
      <c r="F16" s="17">
        <v>94</v>
      </c>
    </row>
  </sheetData>
  <mergeCells count="2">
    <mergeCell ref="B2:D2"/>
    <mergeCell ref="K2:M2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E A A B Q S w M E F A A C A A g A 5 E 0 R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D k T R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E 0 R V R B c C x g i A Q A A e A I A A B M A H A B G b 3 J t d W x h c y 9 T Z W N 0 a W 9 u M S 5 t I K I Y A C i g F A A A A A A A A A A A A A A A A A A A A A A A A A A A A I 2 Q S 0 v E M B S F 9 4 X + h x A 3 L Z S C I m 6 G W U g R E R w X d s B F K Z L W 6 z R M H k O a a K X 0 v 3 v T j g 7 z W D S b 5 J 5 7 v 5 O T t F B b r h X J p / 1 6 E Q Z h 0 D b M w A d Z s 0 r A D V k S A T Y M C K 5 c O 1 M D K g 9 d D S L N n D G g 7 J s 2 2 0 r r b R T 3 x Q u T s K Q T S c u h y L S y O F I m k 8 E V z R q m N t 7 8 Z w c U n c b R d G 2 Y a j + 1 k Z k W T i r f b K P p t q T v q X e l C b E o E w u d H R L S 0 x W z D c l r b X z r S d m 7 2 9 R z Y y + v O S h M e q E 9 x P 9 Z H o 1 2 O 8 z y q r / b Q 5 Z R j U 6 S o q k 3 7 m m m n b J Y A q u b P Y D 4 q E b v 8 X k Q J / + G n 3 l r U 6 y j 4 p C 8 j P e v U k 4 I b 4 Y H W Y E Z 2 f s v M G w D R / x e m + 2 x 4 o r L k w y o z e d Z d 8 6 z b h Y / x G H A 1 c X P X v w C U E s B A i 0 A F A A C A A g A 5 E 0 R V W p 7 9 T q j A A A A 9 g A A A B I A A A A A A A A A A A A A A A A A A A A A A E N v b m Z p Z y 9 Q Y W N r Y W d l L n h t b F B L A Q I t A B Q A A g A I A O R N E V U P y u m r p A A A A O k A A A A T A A A A A A A A A A A A A A A A A O 8 A A A B b Q 2 9 u d G V u d F 9 U e X B l c 1 0 u e G 1 s U E s B A i 0 A F A A C A A g A 5 E 0 R V R B c C x g i A Q A A e A I A A B M A A A A A A A A A A A A A A A A A 4 A E A A E Z v c m 1 1 b G F z L 1 N l Y 3 R p b 2 4 x L m 1 Q S w U G A A A A A A M A A w D C A A A A T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Q s A A A A A A A A H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Q b 3 d l c i B R d W V y e S I g L z 4 8 R W 5 0 c n k g V H l w Z T 0 i U m V j b 3 Z l c n l U Y X J n Z X R D b 2 x 1 b W 4 i I F Z h b H V l P S J s N i I g L z 4 8 R W 5 0 c n k g V H l w Z T 0 i U m V j b 3 Z l c n l U Y X J n Z X R S b 3 c i I F Z h b H V l P S J s N C I g L z 4 8 R W 5 0 c n k g V H l w Z T 0 i R m l s b F R h c m d l d C I g V m F s d W U 9 I n N U Y W J s Z T J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E 3 V D A z O j Q 3 O j A 2 L j g 0 M j Y 2 M j d a I i A v P j x F b n R y e S B U e X B l P S J G a W x s Q 2 9 s d W 1 u V H l w Z X M i I F Z h b H V l P S J z Q X d V R k J R V T 0 i I C 8 + P E V u d H J 5 I F R 5 c G U 9 I k Z p b G x D b 2 x 1 b W 5 O Y W 1 l c y I g V m F s d W U 9 I n N b J n F 1 b 3 Q 7 Q 2 9 1 b n Q m c X V v d D s s J n F 1 b 3 Q 7 U 3 V t J n F 1 b 3 Q 7 L C Z x d W 9 0 O 0 F 2 Z X J h Z 2 U m c X V v d D s s J n F 1 b 3 Q 7 T W l u a W 1 1 b S Z x d W 9 0 O y w m c X V v d D t N Y X h p b X V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0 F 1 d G 9 S Z W 1 v d m V k Q 2 9 s d W 1 u c z E u e 0 N v d W 5 0 L D B 9 J n F 1 b 3 Q 7 L C Z x d W 9 0 O 1 N l Y 3 R p b 2 4 x L 1 R h Y m x l M i 9 B d X R v U m V t b 3 Z l Z E N v b H V t b n M x L n t T d W 0 s M X 0 m c X V v d D s s J n F 1 b 3 Q 7 U 2 V j d G l v b j E v V G F i b G U y L 0 F 1 d G 9 S Z W 1 v d m V k Q 2 9 s d W 1 u c z E u e 0 F 2 Z X J h Z 2 U s M n 0 m c X V v d D s s J n F 1 b 3 Q 7 U 2 V j d G l v b j E v V G F i b G U y L 0 F 1 d G 9 S Z W 1 v d m V k Q 2 9 s d W 1 u c z E u e 0 1 p b m l t d W 0 s M 3 0 m c X V v d D s s J n F 1 b 3 Q 7 U 2 V j d G l v b j E v V G F i b G U y L 0 F 1 d G 9 S Z W 1 v d m V k Q 2 9 s d W 1 u c z E u e 0 1 h e G l t d W 0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y L 0 F 1 d G 9 S Z W 1 v d m V k Q 2 9 s d W 1 u c z E u e 0 N v d W 5 0 L D B 9 J n F 1 b 3 Q 7 L C Z x d W 9 0 O 1 N l Y 3 R p b 2 4 x L 1 R h Y m x l M i 9 B d X R v U m V t b 3 Z l Z E N v b H V t b n M x L n t T d W 0 s M X 0 m c X V v d D s s J n F 1 b 3 Q 7 U 2 V j d G l v b j E v V G F i b G U y L 0 F 1 d G 9 S Z W 1 v d m V k Q 2 9 s d W 1 u c z E u e 0 F 2 Z X J h Z 2 U s M n 0 m c X V v d D s s J n F 1 b 3 Q 7 U 2 V j d G l v b j E v V G F i b G U y L 0 F 1 d G 9 S Z W 1 v d m V k Q 2 9 s d W 1 u c z E u e 0 1 p b m l t d W 0 s M 3 0 m c X V v d D s s J n F 1 b 3 Q 7 U 2 V j d G l v b j E v V G F i b G U y L 0 F 1 d G 9 S Z W 1 v d m V k Q 2 9 s d W 1 u c z E u e 0 1 h e G l t d W 0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R 3 J v d X B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4 b / t F j p t k + 3 2 q 7 B m E B 4 i Q A A A A A C A A A A A A A Q Z g A A A A E A A C A A A A C q 3 / q G x O c c M v P m t D 5 4 0 d u X p B f p 4 Z H e Y E M X U l 6 4 f F 3 p l Q A A A A A O g A A A A A I A A C A A A A D 4 1 4 R B Z q j U M w 9 X X J 4 z U 5 V / q 4 r k k L 7 a u L G 7 Q I l G X v + r D 1 A A A A D I i X y h e k O i l y 1 x O R u P R + 1 r T S E i h A T h p u + I O p 0 w S o 3 k 6 4 Y 6 0 / 5 q d k v 3 g 5 1 W F Z 7 W J X r d l B q C p 8 P l i t e Q 8 0 Z Q l J x e X S a B I R R 0 u 5 H N k o + u r G T T V E A A A A D 0 O 9 5 x s U y a 1 W s q z I h 4 J U r W o 2 L b 3 N l T n n U F z 6 C W l 1 I i B 7 O N P r i 7 l 9 2 r U W 2 2 A 4 S v A 4 U J C 7 y 1 q 9 m 9 D 1 N X x p h n 2 w x z < / D a t a M a s h u p > 
</file>

<file path=customXml/itemProps1.xml><?xml version="1.0" encoding="utf-8"?>
<ds:datastoreItem xmlns:ds="http://schemas.openxmlformats.org/officeDocument/2006/customXml" ds:itemID="{C33470FF-7A61-4C37-ACC1-7F57FAA81F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Status Bar</vt:lpstr>
      <vt:lpstr>Combined Functions</vt:lpstr>
      <vt:lpstr>Data Analysis Toolpak</vt:lpstr>
      <vt:lpstr>Quick Analysis Feature</vt:lpstr>
      <vt:lpstr>Table</vt:lpstr>
      <vt:lpstr>Using Pivot Table</vt:lpstr>
      <vt:lpstr>Power Query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2022-08-17T03:12:17Z</dcterms:created>
  <dcterms:modified xsi:type="dcterms:W3CDTF">2022-08-21T04:02:35Z</dcterms:modified>
</cp:coreProperties>
</file>