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81\"/>
    </mc:Choice>
  </mc:AlternateContent>
  <xr:revisionPtr revIDLastSave="0" documentId="13_ncr:1_{B5D45A19-6B59-4A13-A1EE-0CF2C52838EF}" xr6:coauthVersionLast="47" xr6:coauthVersionMax="47" xr10:uidLastSave="{00000000-0000-0000-0000-000000000000}"/>
  <bookViews>
    <workbookView xWindow="-120" yWindow="-120" windowWidth="20730" windowHeight="11160" xr2:uid="{CB30E879-A47B-472E-8C19-00FAC66671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I22" i="1"/>
  <c r="C22" i="1"/>
  <c r="D21" i="1"/>
  <c r="E21" i="1"/>
  <c r="F21" i="1"/>
  <c r="G21" i="1"/>
  <c r="H21" i="1"/>
  <c r="I21" i="1"/>
  <c r="J21" i="1"/>
  <c r="C21" i="1"/>
  <c r="E20" i="1"/>
  <c r="G20" i="1"/>
  <c r="I20" i="1"/>
  <c r="C20" i="1"/>
  <c r="D19" i="1"/>
  <c r="E19" i="1"/>
  <c r="F19" i="1"/>
  <c r="G19" i="1"/>
  <c r="H19" i="1"/>
  <c r="I19" i="1"/>
  <c r="J19" i="1"/>
  <c r="C19" i="1"/>
  <c r="J14" i="1"/>
  <c r="J15" i="1"/>
  <c r="J16" i="1"/>
  <c r="J17" i="1"/>
  <c r="J18" i="1"/>
  <c r="J13" i="1"/>
  <c r="H14" i="1"/>
  <c r="H15" i="1"/>
  <c r="H16" i="1"/>
  <c r="H17" i="1"/>
  <c r="H18" i="1"/>
  <c r="H13" i="1"/>
  <c r="F14" i="1"/>
  <c r="F15" i="1"/>
  <c r="F16" i="1"/>
  <c r="F17" i="1"/>
  <c r="F18" i="1"/>
  <c r="F13" i="1"/>
  <c r="D14" i="1"/>
  <c r="D15" i="1"/>
  <c r="D16" i="1"/>
  <c r="D17" i="1"/>
  <c r="D18" i="1"/>
  <c r="D13" i="1"/>
  <c r="E11" i="1"/>
  <c r="G11" i="1"/>
  <c r="I11" i="1"/>
  <c r="C11" i="1"/>
  <c r="D10" i="1"/>
  <c r="E10" i="1"/>
  <c r="F10" i="1"/>
  <c r="G10" i="1"/>
  <c r="H10" i="1"/>
  <c r="I10" i="1"/>
  <c r="J10" i="1"/>
  <c r="C10" i="1"/>
  <c r="J8" i="1"/>
  <c r="H8" i="1"/>
  <c r="F8" i="1"/>
  <c r="D8" i="1"/>
  <c r="J7" i="1"/>
  <c r="H7" i="1"/>
  <c r="F7" i="1"/>
  <c r="D7" i="1"/>
</calcChain>
</file>

<file path=xl/sharedStrings.xml><?xml version="1.0" encoding="utf-8"?>
<sst xmlns="http://schemas.openxmlformats.org/spreadsheetml/2006/main" count="27" uniqueCount="19">
  <si>
    <t xml:space="preserve">Particulars </t>
  </si>
  <si>
    <t>Actual</t>
  </si>
  <si>
    <t xml:space="preserve">Cash In </t>
  </si>
  <si>
    <t>Revenue</t>
  </si>
  <si>
    <t>Cost of Goods Sold (COGS)</t>
  </si>
  <si>
    <t>Interest Income</t>
  </si>
  <si>
    <t>Cash Out</t>
  </si>
  <si>
    <t>Salaries and Benefits</t>
  </si>
  <si>
    <t>Rent</t>
  </si>
  <si>
    <t>Depreciation and Amortization</t>
  </si>
  <si>
    <t>Interest</t>
  </si>
  <si>
    <t>Marketing Costs</t>
  </si>
  <si>
    <t>Operational Expenditure</t>
  </si>
  <si>
    <t>Total Cash Out</t>
  </si>
  <si>
    <t>Variances</t>
  </si>
  <si>
    <t>Net Change in Cash</t>
  </si>
  <si>
    <t>Total Cash In</t>
  </si>
  <si>
    <t>Projected</t>
  </si>
  <si>
    <t>Forecasting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</si>
</sst>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64" fontId="0" fillId="3" borderId="2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680C-6141-4CB3-B369-BC30FBF8839B}">
  <dimension ref="B2:J24"/>
  <sheetViews>
    <sheetView showGridLines="0" tabSelected="1" workbookViewId="0"/>
  </sheetViews>
  <sheetFormatPr defaultRowHeight="20.100000000000001" customHeight="1" x14ac:dyDescent="0.25"/>
  <cols>
    <col min="1" max="1" width="4.5703125" style="1" customWidth="1"/>
    <col min="2" max="2" width="28.7109375" style="1" bestFit="1" customWidth="1"/>
    <col min="3" max="3" width="13" style="1" customWidth="1"/>
    <col min="4" max="4" width="13.7109375" style="1" customWidth="1"/>
    <col min="5" max="5" width="13.85546875" style="1" customWidth="1"/>
    <col min="6" max="6" width="13.7109375" style="1" customWidth="1"/>
    <col min="7" max="8" width="13.42578125" style="1" customWidth="1"/>
    <col min="9" max="9" width="13" style="1" customWidth="1"/>
    <col min="10" max="10" width="13.140625" style="1" customWidth="1"/>
    <col min="11" max="16384" width="9.140625" style="1"/>
  </cols>
  <sheetData>
    <row r="2" spans="2:10" ht="20.100000000000001" customHeight="1" thickBot="1" x14ac:dyDescent="0.3">
      <c r="B2" s="17" t="s">
        <v>18</v>
      </c>
      <c r="C2" s="17"/>
      <c r="D2" s="17"/>
      <c r="E2" s="17"/>
      <c r="F2" s="17"/>
      <c r="G2" s="17"/>
      <c r="H2" s="17"/>
      <c r="I2" s="17"/>
      <c r="J2" s="17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18">
        <v>2020</v>
      </c>
      <c r="D4" s="19"/>
      <c r="E4" s="18">
        <v>2021</v>
      </c>
      <c r="F4" s="19"/>
      <c r="G4" s="18">
        <v>2022</v>
      </c>
      <c r="H4" s="19"/>
      <c r="I4" s="18">
        <v>2023</v>
      </c>
      <c r="J4" s="19"/>
    </row>
    <row r="5" spans="2:10" ht="20.100000000000001" customHeight="1" x14ac:dyDescent="0.25">
      <c r="B5" s="7"/>
      <c r="C5" s="9" t="s">
        <v>17</v>
      </c>
      <c r="D5" s="9" t="s">
        <v>1</v>
      </c>
      <c r="E5" s="9" t="s">
        <v>17</v>
      </c>
      <c r="F5" s="9" t="s">
        <v>1</v>
      </c>
      <c r="G5" s="9" t="s">
        <v>17</v>
      </c>
      <c r="H5" s="9" t="s">
        <v>1</v>
      </c>
      <c r="I5" s="9" t="s">
        <v>17</v>
      </c>
      <c r="J5" s="9" t="s">
        <v>1</v>
      </c>
    </row>
    <row r="6" spans="2:10" ht="20.100000000000001" customHeight="1" x14ac:dyDescent="0.25">
      <c r="B6" s="6" t="s">
        <v>2</v>
      </c>
      <c r="C6" s="8"/>
      <c r="D6" s="8"/>
      <c r="E6" s="8"/>
      <c r="F6" s="8"/>
      <c r="G6" s="8"/>
      <c r="H6" s="8"/>
      <c r="I6" s="4"/>
      <c r="J6" s="4"/>
    </row>
    <row r="7" spans="2:10" ht="20.100000000000001" customHeight="1" x14ac:dyDescent="0.25">
      <c r="B7" s="7" t="s">
        <v>3</v>
      </c>
      <c r="C7" s="11">
        <v>100000</v>
      </c>
      <c r="D7" s="11">
        <f>C7*1.2</f>
        <v>120000</v>
      </c>
      <c r="E7" s="11">
        <v>120000</v>
      </c>
      <c r="F7" s="11">
        <f>E7*1.2</f>
        <v>144000</v>
      </c>
      <c r="G7" s="11">
        <v>140000</v>
      </c>
      <c r="H7" s="11">
        <f>G7*1.2</f>
        <v>168000</v>
      </c>
      <c r="I7" s="11">
        <v>150000</v>
      </c>
      <c r="J7" s="11">
        <f>I7*12</f>
        <v>1800000</v>
      </c>
    </row>
    <row r="8" spans="2:10" ht="20.100000000000001" customHeight="1" x14ac:dyDescent="0.25">
      <c r="B8" s="5" t="s">
        <v>4</v>
      </c>
      <c r="C8" s="8">
        <v>60000</v>
      </c>
      <c r="D8" s="8">
        <f>C8*0.8</f>
        <v>48000</v>
      </c>
      <c r="E8" s="8">
        <v>62000</v>
      </c>
      <c r="F8" s="8">
        <f>E8*0.8</f>
        <v>49600</v>
      </c>
      <c r="G8" s="8">
        <v>64000</v>
      </c>
      <c r="H8" s="8">
        <f>G8*0.8</f>
        <v>51200</v>
      </c>
      <c r="I8" s="4">
        <v>66000</v>
      </c>
      <c r="J8" s="4">
        <f>I8*0.8</f>
        <v>52800</v>
      </c>
    </row>
    <row r="9" spans="2:10" ht="20.100000000000001" customHeight="1" x14ac:dyDescent="0.25">
      <c r="B9" s="7" t="s">
        <v>5</v>
      </c>
      <c r="C9" s="8">
        <v>12000</v>
      </c>
      <c r="D9" s="8">
        <v>12000</v>
      </c>
      <c r="E9" s="8">
        <v>12000</v>
      </c>
      <c r="F9" s="8">
        <v>12000</v>
      </c>
      <c r="G9" s="8">
        <v>12000</v>
      </c>
      <c r="H9" s="8">
        <v>12000</v>
      </c>
      <c r="I9" s="8">
        <v>12000</v>
      </c>
      <c r="J9" s="8">
        <v>12000</v>
      </c>
    </row>
    <row r="10" spans="2:10" ht="20.100000000000001" customHeight="1" x14ac:dyDescent="0.25">
      <c r="B10" s="6" t="s">
        <v>16</v>
      </c>
      <c r="C10" s="9">
        <f>SUM(C7:C9)</f>
        <v>172000</v>
      </c>
      <c r="D10" s="9">
        <f t="shared" ref="D10:J10" si="0">SUM(D7:D9)</f>
        <v>180000</v>
      </c>
      <c r="E10" s="9">
        <f t="shared" si="0"/>
        <v>194000</v>
      </c>
      <c r="F10" s="9">
        <f t="shared" si="0"/>
        <v>205600</v>
      </c>
      <c r="G10" s="9">
        <f t="shared" si="0"/>
        <v>216000</v>
      </c>
      <c r="H10" s="9">
        <f t="shared" si="0"/>
        <v>231200</v>
      </c>
      <c r="I10" s="9">
        <f t="shared" si="0"/>
        <v>228000</v>
      </c>
      <c r="J10" s="9">
        <f t="shared" si="0"/>
        <v>1864800</v>
      </c>
    </row>
    <row r="11" spans="2:10" ht="20.100000000000001" customHeight="1" x14ac:dyDescent="0.25">
      <c r="B11" s="6" t="s">
        <v>14</v>
      </c>
      <c r="C11" s="15">
        <f>D10-C10</f>
        <v>8000</v>
      </c>
      <c r="D11" s="16"/>
      <c r="E11" s="15">
        <f t="shared" ref="E11" si="1">F10-E10</f>
        <v>11600</v>
      </c>
      <c r="F11" s="16"/>
      <c r="G11" s="15">
        <f t="shared" ref="G11" si="2">H10-G10</f>
        <v>15200</v>
      </c>
      <c r="H11" s="16"/>
      <c r="I11" s="15">
        <f t="shared" ref="I11" si="3">J10-I10</f>
        <v>1636800</v>
      </c>
      <c r="J11" s="16"/>
    </row>
    <row r="12" spans="2:10" ht="20.100000000000001" customHeight="1" x14ac:dyDescent="0.25">
      <c r="B12" s="6" t="s">
        <v>6</v>
      </c>
      <c r="C12" s="9"/>
      <c r="D12" s="9"/>
      <c r="E12" s="9"/>
      <c r="F12" s="9"/>
      <c r="G12" s="9"/>
      <c r="H12" s="9"/>
      <c r="I12" s="9"/>
      <c r="J12" s="9"/>
    </row>
    <row r="13" spans="2:10" ht="20.100000000000001" customHeight="1" x14ac:dyDescent="0.25">
      <c r="B13" s="5" t="s">
        <v>7</v>
      </c>
      <c r="C13" s="8">
        <v>30000</v>
      </c>
      <c r="D13" s="8">
        <f>C13*1.1</f>
        <v>33000</v>
      </c>
      <c r="E13" s="8">
        <v>32000</v>
      </c>
      <c r="F13" s="8">
        <f>E13*1.1</f>
        <v>35200</v>
      </c>
      <c r="G13" s="8">
        <v>34000</v>
      </c>
      <c r="H13" s="8">
        <f>G13*1.1</f>
        <v>37400</v>
      </c>
      <c r="I13" s="4">
        <v>36000</v>
      </c>
      <c r="J13" s="4">
        <f>I13*1.1</f>
        <v>39600</v>
      </c>
    </row>
    <row r="14" spans="2:10" ht="20.100000000000001" customHeight="1" x14ac:dyDescent="0.25">
      <c r="B14" s="5" t="s">
        <v>8</v>
      </c>
      <c r="C14" s="8">
        <v>10000</v>
      </c>
      <c r="D14" s="8">
        <f t="shared" ref="D14:D18" si="4">C14*1.1</f>
        <v>11000</v>
      </c>
      <c r="E14" s="8">
        <v>12000</v>
      </c>
      <c r="F14" s="8">
        <f t="shared" ref="F14:F18" si="5">E14*1.1</f>
        <v>13200.000000000002</v>
      </c>
      <c r="G14" s="8">
        <v>14000</v>
      </c>
      <c r="H14" s="8">
        <f t="shared" ref="H14:H18" si="6">G14*1.1</f>
        <v>15400.000000000002</v>
      </c>
      <c r="I14" s="4">
        <v>16000</v>
      </c>
      <c r="J14" s="4">
        <f t="shared" ref="J14:J18" si="7">I14*1.1</f>
        <v>17600</v>
      </c>
    </row>
    <row r="15" spans="2:10" ht="20.100000000000001" customHeight="1" x14ac:dyDescent="0.25">
      <c r="B15" s="5" t="s">
        <v>9</v>
      </c>
      <c r="C15" s="8">
        <v>20000</v>
      </c>
      <c r="D15" s="8">
        <f t="shared" si="4"/>
        <v>22000</v>
      </c>
      <c r="E15" s="8">
        <v>22000</v>
      </c>
      <c r="F15" s="8">
        <f t="shared" si="5"/>
        <v>24200.000000000004</v>
      </c>
      <c r="G15" s="8">
        <v>24000</v>
      </c>
      <c r="H15" s="8">
        <f t="shared" si="6"/>
        <v>26400.000000000004</v>
      </c>
      <c r="I15" s="8">
        <v>26000</v>
      </c>
      <c r="J15" s="4">
        <f t="shared" si="7"/>
        <v>28600.000000000004</v>
      </c>
    </row>
    <row r="16" spans="2:10" ht="20.100000000000001" customHeight="1" x14ac:dyDescent="0.25">
      <c r="B16" s="10" t="s">
        <v>10</v>
      </c>
      <c r="C16" s="8">
        <v>10000</v>
      </c>
      <c r="D16" s="8">
        <f t="shared" si="4"/>
        <v>11000</v>
      </c>
      <c r="E16" s="8">
        <v>12000</v>
      </c>
      <c r="F16" s="8">
        <f t="shared" si="5"/>
        <v>13200.000000000002</v>
      </c>
      <c r="G16" s="8">
        <v>14000</v>
      </c>
      <c r="H16" s="8">
        <f t="shared" si="6"/>
        <v>15400.000000000002</v>
      </c>
      <c r="I16" s="8">
        <v>16000</v>
      </c>
      <c r="J16" s="4">
        <f t="shared" si="7"/>
        <v>17600</v>
      </c>
    </row>
    <row r="17" spans="2:10" ht="20.100000000000001" customHeight="1" x14ac:dyDescent="0.25">
      <c r="B17" s="7" t="s">
        <v>11</v>
      </c>
      <c r="C17" s="8">
        <v>5000</v>
      </c>
      <c r="D17" s="8">
        <f t="shared" si="4"/>
        <v>5500</v>
      </c>
      <c r="E17" s="8">
        <v>6000</v>
      </c>
      <c r="F17" s="8">
        <f t="shared" si="5"/>
        <v>6600.0000000000009</v>
      </c>
      <c r="G17" s="8">
        <v>7000</v>
      </c>
      <c r="H17" s="8">
        <f t="shared" si="6"/>
        <v>7700.0000000000009</v>
      </c>
      <c r="I17" s="8">
        <v>8000</v>
      </c>
      <c r="J17" s="4">
        <f t="shared" si="7"/>
        <v>8800</v>
      </c>
    </row>
    <row r="18" spans="2:10" ht="20.100000000000001" customHeight="1" x14ac:dyDescent="0.25">
      <c r="B18" s="7" t="s">
        <v>12</v>
      </c>
      <c r="C18" s="8">
        <v>20000</v>
      </c>
      <c r="D18" s="8">
        <f t="shared" si="4"/>
        <v>22000</v>
      </c>
      <c r="E18" s="8">
        <v>22000</v>
      </c>
      <c r="F18" s="8">
        <f t="shared" si="5"/>
        <v>24200.000000000004</v>
      </c>
      <c r="G18" s="8">
        <v>24000</v>
      </c>
      <c r="H18" s="8">
        <f t="shared" si="6"/>
        <v>26400.000000000004</v>
      </c>
      <c r="I18" s="8">
        <v>26000</v>
      </c>
      <c r="J18" s="4">
        <f t="shared" si="7"/>
        <v>28600.000000000004</v>
      </c>
    </row>
    <row r="19" spans="2:10" ht="20.100000000000001" customHeight="1" x14ac:dyDescent="0.25">
      <c r="B19" s="6" t="s">
        <v>13</v>
      </c>
      <c r="C19" s="9">
        <f>SUM(C13:C18)</f>
        <v>95000</v>
      </c>
      <c r="D19" s="9">
        <f t="shared" ref="D19:J19" si="8">SUM(D13:D18)</f>
        <v>104500</v>
      </c>
      <c r="E19" s="9">
        <f t="shared" si="8"/>
        <v>106000</v>
      </c>
      <c r="F19" s="9">
        <f t="shared" si="8"/>
        <v>116600</v>
      </c>
      <c r="G19" s="9">
        <f t="shared" si="8"/>
        <v>117000</v>
      </c>
      <c r="H19" s="9">
        <f t="shared" si="8"/>
        <v>128700</v>
      </c>
      <c r="I19" s="9">
        <f t="shared" si="8"/>
        <v>128000</v>
      </c>
      <c r="J19" s="9">
        <f t="shared" si="8"/>
        <v>140800</v>
      </c>
    </row>
    <row r="20" spans="2:10" ht="20.100000000000001" customHeight="1" x14ac:dyDescent="0.25">
      <c r="B20" s="6" t="s">
        <v>14</v>
      </c>
      <c r="C20" s="15">
        <f>D19-C19</f>
        <v>9500</v>
      </c>
      <c r="D20" s="16"/>
      <c r="E20" s="15">
        <f t="shared" ref="E20" si="9">F19-E19</f>
        <v>10600</v>
      </c>
      <c r="F20" s="16"/>
      <c r="G20" s="15">
        <f t="shared" ref="G20" si="10">H19-G19</f>
        <v>11700</v>
      </c>
      <c r="H20" s="16"/>
      <c r="I20" s="15">
        <f t="shared" ref="I20" si="11">J19-I19</f>
        <v>12800</v>
      </c>
      <c r="J20" s="16"/>
    </row>
    <row r="21" spans="2:10" ht="20.100000000000001" customHeight="1" x14ac:dyDescent="0.25">
      <c r="B21" s="6" t="s">
        <v>15</v>
      </c>
      <c r="C21" s="8">
        <f>C10-C19</f>
        <v>77000</v>
      </c>
      <c r="D21" s="8">
        <f t="shared" ref="D21:J21" si="12">D10-D19</f>
        <v>75500</v>
      </c>
      <c r="E21" s="8">
        <f t="shared" si="12"/>
        <v>88000</v>
      </c>
      <c r="F21" s="8">
        <f t="shared" si="12"/>
        <v>89000</v>
      </c>
      <c r="G21" s="8">
        <f t="shared" si="12"/>
        <v>99000</v>
      </c>
      <c r="H21" s="8">
        <f t="shared" si="12"/>
        <v>102500</v>
      </c>
      <c r="I21" s="8">
        <f t="shared" si="12"/>
        <v>100000</v>
      </c>
      <c r="J21" s="8">
        <f t="shared" si="12"/>
        <v>1724000</v>
      </c>
    </row>
    <row r="22" spans="2:10" ht="20.100000000000001" customHeight="1" x14ac:dyDescent="0.25">
      <c r="B22" s="3" t="s">
        <v>14</v>
      </c>
      <c r="C22" s="13">
        <f>D21-C21</f>
        <v>-1500</v>
      </c>
      <c r="D22" s="14"/>
      <c r="E22" s="13">
        <f t="shared" ref="E22" si="13">F21-E21</f>
        <v>1000</v>
      </c>
      <c r="F22" s="14"/>
      <c r="G22" s="13">
        <f t="shared" ref="G22" si="14">H21-G21</f>
        <v>3500</v>
      </c>
      <c r="H22" s="14"/>
      <c r="I22" s="13">
        <f t="shared" ref="I22" si="15">J21-I21</f>
        <v>1624000</v>
      </c>
      <c r="J22" s="14"/>
    </row>
    <row r="23" spans="2:10" ht="20.100000000000001" customHeight="1" x14ac:dyDescent="0.25">
      <c r="C23" s="12"/>
      <c r="D23" s="12"/>
      <c r="E23" s="12"/>
      <c r="F23" s="12"/>
      <c r="G23" s="12"/>
      <c r="H23" s="12"/>
      <c r="I23" s="12"/>
      <c r="J23" s="12"/>
    </row>
    <row r="24" spans="2:10" ht="20.100000000000001" customHeight="1" x14ac:dyDescent="0.25">
      <c r="C24" s="12"/>
      <c r="D24" s="12"/>
      <c r="E24" s="12"/>
      <c r="F24" s="12"/>
      <c r="G24" s="12"/>
      <c r="H24" s="12"/>
      <c r="I24" s="12"/>
      <c r="J24" s="12"/>
    </row>
  </sheetData>
  <mergeCells count="17">
    <mergeCell ref="B2:J2"/>
    <mergeCell ref="C4:D4"/>
    <mergeCell ref="I4:J4"/>
    <mergeCell ref="G4:H4"/>
    <mergeCell ref="E4:F4"/>
    <mergeCell ref="C22:D22"/>
    <mergeCell ref="E22:F22"/>
    <mergeCell ref="G22:H22"/>
    <mergeCell ref="I22:J22"/>
    <mergeCell ref="C11:D11"/>
    <mergeCell ref="E11:F11"/>
    <mergeCell ref="G11:H11"/>
    <mergeCell ref="I11:J11"/>
    <mergeCell ref="C20:D20"/>
    <mergeCell ref="E20:F20"/>
    <mergeCell ref="G20:H20"/>
    <mergeCell ref="I20:J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2022-08-01T04:45:43Z</dcterms:created>
  <dcterms:modified xsi:type="dcterms:W3CDTF">2022-08-02T15:43:40Z</dcterms:modified>
</cp:coreProperties>
</file>