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Onedrive - Softeko\OneDrive\Softeko\5371_62-0080_Rubayed Razib_calculating payback period in excel with uneven cash flows\"/>
    </mc:Choice>
  </mc:AlternateContent>
  <xr:revisionPtr revIDLastSave="0" documentId="13_ncr:1_{22A53A7E-C0A3-4E96-B6AD-1AFBD42475E9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Dataset" sheetId="3" r:id="rId1"/>
    <sheet name="Using Conventional Formula" sheetId="1" r:id="rId2"/>
    <sheet name="Applying IF Function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3" i="1"/>
  <c r="D7" i="1"/>
  <c r="D8" i="1" s="1"/>
  <c r="D9" i="1" s="1"/>
  <c r="D10" i="1" s="1"/>
  <c r="D6" i="1"/>
  <c r="D5" i="1"/>
  <c r="K5" i="2"/>
  <c r="K5" i="1"/>
  <c r="D5" i="2"/>
  <c r="D6" i="2" s="1"/>
  <c r="D7" i="2" l="1"/>
  <c r="E6" i="2" s="1"/>
  <c r="D12" i="1"/>
  <c r="D8" i="2" l="1"/>
  <c r="D14" i="1"/>
  <c r="D9" i="2" l="1"/>
  <c r="E8" i="2"/>
  <c r="E7" i="2"/>
  <c r="D10" i="2" l="1"/>
  <c r="E10" i="2" s="1"/>
  <c r="E9" i="2" l="1"/>
  <c r="D15" i="1"/>
</calcChain>
</file>

<file path=xl/sharedStrings.xml><?xml version="1.0" encoding="utf-8"?>
<sst xmlns="http://schemas.openxmlformats.org/spreadsheetml/2006/main" count="31" uniqueCount="12">
  <si>
    <t xml:space="preserve">Year </t>
  </si>
  <si>
    <t>Cash Flows</t>
  </si>
  <si>
    <t xml:space="preserve">Cumulative Cash Flows </t>
  </si>
  <si>
    <t>Negative Cash Flow Years</t>
  </si>
  <si>
    <t>Cash Flow in the Next Year</t>
  </si>
  <si>
    <t>Using Conventional Formula</t>
  </si>
  <si>
    <t>Applying IF Function</t>
  </si>
  <si>
    <t>Last Negative Cash Flow (Cumulative)</t>
  </si>
  <si>
    <t>Fractional Period (Years)</t>
  </si>
  <si>
    <t>Payback Period (Years)</t>
  </si>
  <si>
    <t>Calculating Payback Period with Uneven Cash Flows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</si>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</sst>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6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C65BF107-9C9D-4384-B3A3-AD68FBF6CA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6075-3166-49E3-9B26-6B91E8EE470B}">
  <dimension ref="B2:C10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4.140625" customWidth="1"/>
    <col min="2" max="2" width="21.85546875" customWidth="1"/>
    <col min="3" max="3" width="33.42578125" customWidth="1"/>
  </cols>
  <sheetData>
    <row r="2" spans="2:3" ht="20.100000000000001" customHeight="1" thickBot="1" x14ac:dyDescent="0.3">
      <c r="B2" s="13" t="s">
        <v>10</v>
      </c>
      <c r="C2" s="13"/>
    </row>
    <row r="3" spans="2:3" ht="20.100000000000001" customHeight="1" thickTop="1" x14ac:dyDescent="0.25"/>
    <row r="4" spans="2:3" ht="20.100000000000001" customHeight="1" x14ac:dyDescent="0.25">
      <c r="B4" s="8" t="s">
        <v>0</v>
      </c>
      <c r="C4" s="8" t="s">
        <v>1</v>
      </c>
    </row>
    <row r="5" spans="2:3" ht="20.100000000000001" customHeight="1" x14ac:dyDescent="0.25">
      <c r="B5" s="1">
        <v>0</v>
      </c>
      <c r="C5" s="4">
        <v>-80000</v>
      </c>
    </row>
    <row r="6" spans="2:3" ht="20.100000000000001" customHeight="1" x14ac:dyDescent="0.25">
      <c r="B6" s="1">
        <v>1</v>
      </c>
      <c r="C6" s="4">
        <v>10000</v>
      </c>
    </row>
    <row r="7" spans="2:3" ht="20.100000000000001" customHeight="1" x14ac:dyDescent="0.25">
      <c r="B7" s="1">
        <v>2</v>
      </c>
      <c r="C7" s="4">
        <v>25000</v>
      </c>
    </row>
    <row r="8" spans="2:3" ht="20.100000000000001" customHeight="1" x14ac:dyDescent="0.25">
      <c r="B8" s="1">
        <v>3</v>
      </c>
      <c r="C8" s="4">
        <v>15000</v>
      </c>
    </row>
    <row r="9" spans="2:3" ht="20.100000000000001" customHeight="1" x14ac:dyDescent="0.25">
      <c r="B9" s="1">
        <v>4</v>
      </c>
      <c r="C9" s="4">
        <v>15000</v>
      </c>
    </row>
    <row r="10" spans="2:3" ht="20.100000000000001" customHeight="1" x14ac:dyDescent="0.25">
      <c r="B10" s="1">
        <v>5</v>
      </c>
      <c r="C10" s="4">
        <v>20000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6"/>
  <sheetViews>
    <sheetView showGridLines="0" tabSelected="1" workbookViewId="0">
      <selection activeCell="I8" sqref="I8"/>
    </sheetView>
  </sheetViews>
  <sheetFormatPr defaultRowHeight="20.100000000000001" customHeight="1" x14ac:dyDescent="0.25"/>
  <cols>
    <col min="1" max="1" width="3.5703125" customWidth="1"/>
    <col min="2" max="2" width="11.28515625" customWidth="1"/>
    <col min="3" max="3" width="27.5703125" customWidth="1"/>
    <col min="4" max="4" width="24.85546875" customWidth="1"/>
    <col min="7" max="7" width="7.5703125" customWidth="1"/>
    <col min="9" max="9" width="17.5703125" customWidth="1"/>
    <col min="10" max="10" width="21" customWidth="1"/>
    <col min="11" max="11" width="27.7109375" customWidth="1"/>
  </cols>
  <sheetData>
    <row r="2" spans="2:11" ht="20.100000000000001" customHeight="1" thickBot="1" x14ac:dyDescent="0.3">
      <c r="B2" s="13" t="s">
        <v>5</v>
      </c>
      <c r="C2" s="13"/>
      <c r="D2" s="13"/>
      <c r="I2" s="13" t="s">
        <v>11</v>
      </c>
      <c r="J2" s="13"/>
      <c r="K2" s="13"/>
    </row>
    <row r="3" spans="2:11" ht="20.100000000000001" customHeight="1" thickTop="1" x14ac:dyDescent="0.25"/>
    <row r="4" spans="2:11" ht="20.100000000000001" customHeight="1" x14ac:dyDescent="0.25">
      <c r="B4" s="8" t="s">
        <v>0</v>
      </c>
      <c r="C4" s="8" t="s">
        <v>1</v>
      </c>
      <c r="D4" s="8" t="s">
        <v>2</v>
      </c>
      <c r="G4" s="5"/>
      <c r="I4" s="8" t="s">
        <v>0</v>
      </c>
      <c r="J4" s="8" t="s">
        <v>1</v>
      </c>
      <c r="K4" s="8" t="s">
        <v>2</v>
      </c>
    </row>
    <row r="5" spans="2:11" ht="20.100000000000001" customHeight="1" x14ac:dyDescent="0.25">
      <c r="B5" s="1">
        <v>0</v>
      </c>
      <c r="C5" s="4">
        <v>-80000</v>
      </c>
      <c r="D5" s="10">
        <f>C5</f>
        <v>-80000</v>
      </c>
      <c r="I5" s="1">
        <v>0</v>
      </c>
      <c r="J5" s="4">
        <v>-82000</v>
      </c>
      <c r="K5" s="4">
        <f>J5</f>
        <v>-82000</v>
      </c>
    </row>
    <row r="6" spans="2:11" ht="20.100000000000001" customHeight="1" x14ac:dyDescent="0.25">
      <c r="B6" s="1">
        <v>1</v>
      </c>
      <c r="C6" s="4">
        <v>10000</v>
      </c>
      <c r="D6" s="10">
        <f>D5+C6</f>
        <v>-70000</v>
      </c>
      <c r="I6" s="1">
        <v>1</v>
      </c>
      <c r="J6" s="4">
        <v>10000</v>
      </c>
      <c r="K6" s="4"/>
    </row>
    <row r="7" spans="2:11" ht="20.100000000000001" customHeight="1" x14ac:dyDescent="0.25">
      <c r="B7" s="1">
        <v>2</v>
      </c>
      <c r="C7" s="4">
        <v>25000</v>
      </c>
      <c r="D7" s="10">
        <f>D6+C7</f>
        <v>-45000</v>
      </c>
      <c r="I7" s="1">
        <v>2</v>
      </c>
      <c r="J7" s="4">
        <v>25000</v>
      </c>
      <c r="K7" s="4"/>
    </row>
    <row r="8" spans="2:11" ht="20.100000000000001" customHeight="1" x14ac:dyDescent="0.25">
      <c r="B8" s="1">
        <v>3</v>
      </c>
      <c r="C8" s="4">
        <v>15000</v>
      </c>
      <c r="D8" s="10">
        <f>D7+C8</f>
        <v>-30000</v>
      </c>
      <c r="I8" s="1">
        <v>3</v>
      </c>
      <c r="J8" s="4">
        <v>15000</v>
      </c>
      <c r="K8" s="4"/>
    </row>
    <row r="9" spans="2:11" ht="20.100000000000001" customHeight="1" x14ac:dyDescent="0.25">
      <c r="B9" s="1">
        <v>4</v>
      </c>
      <c r="C9" s="4">
        <v>15000</v>
      </c>
      <c r="D9" s="10">
        <f>D8+C9</f>
        <v>-15000</v>
      </c>
      <c r="I9" s="1">
        <v>4</v>
      </c>
      <c r="J9" s="4">
        <v>15000</v>
      </c>
      <c r="K9" s="4"/>
    </row>
    <row r="10" spans="2:11" ht="20.100000000000001" customHeight="1" x14ac:dyDescent="0.25">
      <c r="B10" s="1">
        <v>5</v>
      </c>
      <c r="C10" s="4">
        <v>20000</v>
      </c>
      <c r="D10" s="10">
        <f>D9+C10</f>
        <v>5000</v>
      </c>
      <c r="I10" s="1">
        <v>5</v>
      </c>
      <c r="J10" s="4">
        <v>20000</v>
      </c>
      <c r="K10" s="4"/>
    </row>
    <row r="12" spans="2:11" ht="20.100000000000001" customHeight="1" x14ac:dyDescent="0.25">
      <c r="B12" s="14" t="s">
        <v>3</v>
      </c>
      <c r="C12" s="15"/>
      <c r="D12" s="3">
        <f>COUNTIF(D6:D10,"&lt;0")</f>
        <v>4</v>
      </c>
      <c r="I12" s="14" t="s">
        <v>3</v>
      </c>
      <c r="J12" s="15"/>
      <c r="K12" s="3"/>
    </row>
    <row r="13" spans="2:11" ht="20.100000000000001" customHeight="1" x14ac:dyDescent="0.25">
      <c r="B13" s="14" t="s">
        <v>7</v>
      </c>
      <c r="C13" s="15"/>
      <c r="D13" s="9">
        <f>VLOOKUP(D12,B4:D10,3)</f>
        <v>-15000</v>
      </c>
      <c r="I13" s="14" t="s">
        <v>7</v>
      </c>
      <c r="J13" s="15"/>
      <c r="K13" s="4"/>
    </row>
    <row r="14" spans="2:11" ht="20.100000000000001" customHeight="1" x14ac:dyDescent="0.25">
      <c r="B14" s="14" t="s">
        <v>4</v>
      </c>
      <c r="C14" s="15"/>
      <c r="D14" s="11">
        <f>VLOOKUP(D12+1,B6:D10,2)</f>
        <v>20000</v>
      </c>
      <c r="I14" s="14" t="s">
        <v>4</v>
      </c>
      <c r="J14" s="15"/>
      <c r="K14" s="2"/>
    </row>
    <row r="15" spans="2:11" ht="20.100000000000001" customHeight="1" x14ac:dyDescent="0.25">
      <c r="B15" s="14" t="s">
        <v>8</v>
      </c>
      <c r="C15" s="15"/>
      <c r="D15" s="12">
        <f>ABS(D13/D14)</f>
        <v>0.75</v>
      </c>
      <c r="I15" s="14" t="s">
        <v>8</v>
      </c>
      <c r="J15" s="15"/>
      <c r="K15" s="1"/>
    </row>
    <row r="16" spans="2:11" ht="20.100000000000001" customHeight="1" x14ac:dyDescent="0.25">
      <c r="B16" s="14" t="s">
        <v>9</v>
      </c>
      <c r="C16" s="15"/>
      <c r="D16" s="7">
        <f>D12+D15</f>
        <v>4.75</v>
      </c>
      <c r="I16" s="14" t="s">
        <v>9</v>
      </c>
      <c r="J16" s="15"/>
      <c r="K16" s="7"/>
    </row>
  </sheetData>
  <mergeCells count="12">
    <mergeCell ref="I16:J16"/>
    <mergeCell ref="B2:D2"/>
    <mergeCell ref="B13:C13"/>
    <mergeCell ref="B14:C14"/>
    <mergeCell ref="B15:C15"/>
    <mergeCell ref="B16:C16"/>
    <mergeCell ref="B12:C12"/>
    <mergeCell ref="I2:K2"/>
    <mergeCell ref="I12:J12"/>
    <mergeCell ref="I13:J13"/>
    <mergeCell ref="I14:J14"/>
    <mergeCell ref="I15:J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2483A-AB94-4EC8-BA62-44EAE897BA6A}">
  <dimension ref="B2:L10"/>
  <sheetViews>
    <sheetView showGridLines="0" workbookViewId="0">
      <selection activeCell="I2" sqref="I2:L2"/>
    </sheetView>
  </sheetViews>
  <sheetFormatPr defaultRowHeight="20.100000000000001" customHeight="1" x14ac:dyDescent="0.25"/>
  <cols>
    <col min="1" max="1" width="3.85546875" customWidth="1"/>
    <col min="2" max="2" width="12.28515625" customWidth="1"/>
    <col min="3" max="3" width="14" customWidth="1"/>
    <col min="4" max="4" width="24.85546875" customWidth="1"/>
    <col min="5" max="5" width="26.5703125" customWidth="1"/>
    <col min="9" max="9" width="11.28515625" customWidth="1"/>
    <col min="10" max="10" width="12.85546875" customWidth="1"/>
    <col min="11" max="11" width="25" customWidth="1"/>
    <col min="12" max="12" width="24.7109375" customWidth="1"/>
  </cols>
  <sheetData>
    <row r="2" spans="2:12" ht="20.100000000000001" customHeight="1" thickBot="1" x14ac:dyDescent="0.3">
      <c r="B2" s="13" t="s">
        <v>6</v>
      </c>
      <c r="C2" s="13"/>
      <c r="D2" s="13"/>
      <c r="E2" s="13"/>
      <c r="I2" s="13" t="s">
        <v>11</v>
      </c>
      <c r="J2" s="13"/>
      <c r="K2" s="13"/>
      <c r="L2" s="13"/>
    </row>
    <row r="3" spans="2:12" ht="20.100000000000001" customHeight="1" thickTop="1" x14ac:dyDescent="0.25"/>
    <row r="4" spans="2:12" ht="20.100000000000001" customHeight="1" x14ac:dyDescent="0.25">
      <c r="B4" s="8" t="s">
        <v>0</v>
      </c>
      <c r="C4" s="8" t="s">
        <v>1</v>
      </c>
      <c r="D4" s="8" t="s">
        <v>2</v>
      </c>
      <c r="E4" s="8" t="s">
        <v>9</v>
      </c>
      <c r="I4" s="8" t="s">
        <v>0</v>
      </c>
      <c r="J4" s="8" t="s">
        <v>1</v>
      </c>
      <c r="K4" s="8" t="s">
        <v>2</v>
      </c>
      <c r="L4" s="8" t="s">
        <v>9</v>
      </c>
    </row>
    <row r="5" spans="2:12" ht="20.100000000000001" customHeight="1" x14ac:dyDescent="0.25">
      <c r="B5" s="1">
        <v>0</v>
      </c>
      <c r="C5" s="4">
        <v>-80000</v>
      </c>
      <c r="D5" s="4">
        <f>C5</f>
        <v>-80000</v>
      </c>
      <c r="E5" s="6"/>
      <c r="I5" s="1">
        <v>0</v>
      </c>
      <c r="J5" s="4">
        <v>-82000</v>
      </c>
      <c r="K5" s="4">
        <f>J5</f>
        <v>-82000</v>
      </c>
      <c r="L5" s="6"/>
    </row>
    <row r="6" spans="2:12" ht="20.100000000000001" customHeight="1" x14ac:dyDescent="0.25">
      <c r="B6" s="1">
        <v>1</v>
      </c>
      <c r="C6" s="4">
        <v>10000</v>
      </c>
      <c r="D6" s="4">
        <f>D5+C6</f>
        <v>-70000</v>
      </c>
      <c r="E6" s="6" t="str">
        <f>IF(AND(D6&lt;0,D7&gt;0),B6+(-D6/C7),"")</f>
        <v/>
      </c>
      <c r="I6" s="1">
        <v>1</v>
      </c>
      <c r="J6" s="4">
        <v>10000</v>
      </c>
      <c r="K6" s="4"/>
      <c r="L6" s="6"/>
    </row>
    <row r="7" spans="2:12" ht="20.100000000000001" customHeight="1" x14ac:dyDescent="0.25">
      <c r="B7" s="1">
        <v>2</v>
      </c>
      <c r="C7" s="4">
        <v>25000</v>
      </c>
      <c r="D7" s="4">
        <f>D6+C7</f>
        <v>-45000</v>
      </c>
      <c r="E7" s="6" t="str">
        <f>IF(AND(D7&lt;0,D8&gt;0),B7+(-D7/C8),"")</f>
        <v/>
      </c>
      <c r="I7" s="1">
        <v>2</v>
      </c>
      <c r="J7" s="4">
        <v>25000</v>
      </c>
      <c r="K7" s="4"/>
      <c r="L7" s="6"/>
    </row>
    <row r="8" spans="2:12" ht="20.100000000000001" customHeight="1" x14ac:dyDescent="0.25">
      <c r="B8" s="1">
        <v>3</v>
      </c>
      <c r="C8" s="4">
        <v>15000</v>
      </c>
      <c r="D8" s="4">
        <f>D7+C8</f>
        <v>-30000</v>
      </c>
      <c r="E8" s="6" t="str">
        <f>IF(AND(D8&lt;0,D9&gt;0),B8+(-D8/C9),"")</f>
        <v/>
      </c>
      <c r="I8" s="1">
        <v>3</v>
      </c>
      <c r="J8" s="4">
        <v>15000</v>
      </c>
      <c r="K8" s="4"/>
      <c r="L8" s="6"/>
    </row>
    <row r="9" spans="2:12" ht="20.100000000000001" customHeight="1" x14ac:dyDescent="0.25">
      <c r="B9" s="1">
        <v>4</v>
      </c>
      <c r="C9" s="4">
        <v>15000</v>
      </c>
      <c r="D9" s="4">
        <f>D8+C9</f>
        <v>-15000</v>
      </c>
      <c r="E9" s="6">
        <f>IF(AND(D9&lt;0,D10&gt;0),B9+(-D9/C10),"")</f>
        <v>4.75</v>
      </c>
      <c r="I9" s="1">
        <v>4</v>
      </c>
      <c r="J9" s="4">
        <v>15000</v>
      </c>
      <c r="K9" s="4"/>
      <c r="L9" s="6"/>
    </row>
    <row r="10" spans="2:12" ht="20.100000000000001" customHeight="1" x14ac:dyDescent="0.25">
      <c r="B10" s="1">
        <v>5</v>
      </c>
      <c r="C10" s="4">
        <v>20000</v>
      </c>
      <c r="D10" s="4">
        <f>D9+C10</f>
        <v>5000</v>
      </c>
      <c r="E10" s="6" t="str">
        <f>IF(AND(D10&lt;0,D11&gt;0),B10+(-D10/C11),"")</f>
        <v/>
      </c>
      <c r="I10" s="1">
        <v>5</v>
      </c>
      <c r="J10" s="4">
        <v>20000</v>
      </c>
      <c r="K10" s="4"/>
      <c r="L10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Using Conventional Formula</vt:lpstr>
      <vt:lpstr>Applying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2022-08-04T14:33:28Z</dcterms:modified>
</cp:coreProperties>
</file>