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Ex1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hriar Abrar\Desktop\"/>
    </mc:Choice>
  </mc:AlternateContent>
  <xr:revisionPtr revIDLastSave="0" documentId="13_ncr:1_{8D329D79-FA8E-41C7-89EC-63DC621E6235}" xr6:coauthVersionLast="47" xr6:coauthVersionMax="47" xr10:uidLastSave="{00000000-0000-0000-0000-000000000000}"/>
  <bookViews>
    <workbookView xWindow="-120" yWindow="-120" windowWidth="20730" windowHeight="11160" xr2:uid="{D6B3A0E5-4DC8-4770-84F3-8DC0F4F24358}"/>
  </bookViews>
  <sheets>
    <sheet name="Dataset1" sheetId="4" r:id="rId1"/>
    <sheet name="Single Box" sheetId="5" r:id="rId2"/>
    <sheet name="Dataset2" sheetId="1" r:id="rId3"/>
    <sheet name="Multiple Box" sheetId="2" r:id="rId4"/>
    <sheet name="Vertical Box" sheetId="3" r:id="rId5"/>
  </sheets>
  <definedNames>
    <definedName name="_xlchart.v1.0" hidden="1">'Vertical Box'!$C$4</definedName>
    <definedName name="_xlchart.v1.1" hidden="1">'Vertical Box'!$C$5:$C$14</definedName>
    <definedName name="_xlchart.v1.10" hidden="1">'Vertical Box'!$E$4</definedName>
    <definedName name="_xlchart.v1.11" hidden="1">'Vertical Box'!$E$5:$E$14</definedName>
    <definedName name="_xlchart.v1.12" hidden="1">'Vertical Box'!$C$4</definedName>
    <definedName name="_xlchart.v1.13" hidden="1">'Vertical Box'!$C$5:$C$14</definedName>
    <definedName name="_xlchart.v1.14" hidden="1">'Vertical Box'!$D$4</definedName>
    <definedName name="_xlchart.v1.15" hidden="1">'Vertical Box'!$D$5:$D$14</definedName>
    <definedName name="_xlchart.v1.16" hidden="1">'Vertical Box'!$E$4</definedName>
    <definedName name="_xlchart.v1.17" hidden="1">'Vertical Box'!$E$5:$E$14</definedName>
    <definedName name="_xlchart.v1.18" hidden="1">'Vertical Box'!$C$4</definedName>
    <definedName name="_xlchart.v1.19" hidden="1">'Vertical Box'!$C$5:$C$14</definedName>
    <definedName name="_xlchart.v1.2" hidden="1">'Vertical Box'!$D$4</definedName>
    <definedName name="_xlchart.v1.20" hidden="1">'Vertical Box'!$D$4</definedName>
    <definedName name="_xlchart.v1.21" hidden="1">'Vertical Box'!$D$5:$D$14</definedName>
    <definedName name="_xlchart.v1.22" hidden="1">'Vertical Box'!$E$4</definedName>
    <definedName name="_xlchart.v1.23" hidden="1">'Vertical Box'!$E$5:$E$14</definedName>
    <definedName name="_xlchart.v1.24" hidden="1">'Vertical Box'!$C$4</definedName>
    <definedName name="_xlchart.v1.25" hidden="1">'Vertical Box'!$C$5:$C$14</definedName>
    <definedName name="_xlchart.v1.26" hidden="1">'Vertical Box'!$D$4</definedName>
    <definedName name="_xlchart.v1.27" hidden="1">'Vertical Box'!$D$5:$D$14</definedName>
    <definedName name="_xlchart.v1.28" hidden="1">'Vertical Box'!$E$4</definedName>
    <definedName name="_xlchart.v1.29" hidden="1">'Vertical Box'!$E$5:$E$14</definedName>
    <definedName name="_xlchart.v1.3" hidden="1">'Vertical Box'!$D$5:$D$14</definedName>
    <definedName name="_xlchart.v1.4" hidden="1">'Vertical Box'!$E$4</definedName>
    <definedName name="_xlchart.v1.5" hidden="1">'Vertical Box'!$E$5:$E$14</definedName>
    <definedName name="_xlchart.v1.6" hidden="1">'Vertical Box'!$C$4</definedName>
    <definedName name="_xlchart.v1.7" hidden="1">'Vertical Box'!$C$5:$C$14</definedName>
    <definedName name="_xlchart.v1.8" hidden="1">'Vertical Box'!$D$4</definedName>
    <definedName name="_xlchart.v1.9" hidden="1">'Vertical Box'!$D$5:$D$14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8" i="5" l="1"/>
  <c r="C27" i="5"/>
  <c r="C26" i="5"/>
  <c r="C25" i="5"/>
  <c r="C24" i="5"/>
  <c r="C21" i="5"/>
  <c r="C20" i="5"/>
  <c r="C19" i="5"/>
  <c r="C18" i="5"/>
  <c r="C17" i="5"/>
  <c r="D21" i="2"/>
  <c r="E21" i="2"/>
  <c r="C21" i="2"/>
  <c r="D20" i="2"/>
  <c r="D26" i="2" s="1"/>
  <c r="E20" i="2"/>
  <c r="C20" i="2"/>
  <c r="C26" i="2" s="1"/>
  <c r="D19" i="2"/>
  <c r="E19" i="2"/>
  <c r="E25" i="2" s="1"/>
  <c r="C19" i="2"/>
  <c r="D18" i="2"/>
  <c r="E18" i="2"/>
  <c r="C17" i="2"/>
  <c r="C18" i="2"/>
  <c r="C24" i="2" s="1"/>
  <c r="D17" i="2"/>
  <c r="E17" i="2"/>
  <c r="E28" i="2" l="1"/>
  <c r="D25" i="2"/>
  <c r="C27" i="2"/>
  <c r="D28" i="2"/>
  <c r="E27" i="2"/>
  <c r="C25" i="2"/>
  <c r="E26" i="2"/>
  <c r="D27" i="2"/>
  <c r="C28" i="2"/>
  <c r="E24" i="2"/>
  <c r="D24" i="2"/>
</calcChain>
</file>

<file path=xl/sharedStrings.xml><?xml version="1.0" encoding="utf-8"?>
<sst xmlns="http://schemas.openxmlformats.org/spreadsheetml/2006/main" count="103" uniqueCount="41">
  <si>
    <t>Scores of Mid-Term Test</t>
  </si>
  <si>
    <t>Name</t>
  </si>
  <si>
    <t>English</t>
  </si>
  <si>
    <t>Maths</t>
  </si>
  <si>
    <t>Social Science</t>
  </si>
  <si>
    <t>Marilyn</t>
  </si>
  <si>
    <t>John</t>
  </si>
  <si>
    <t>Joseph</t>
  </si>
  <si>
    <t>Daniel</t>
  </si>
  <si>
    <t>Anthony</t>
  </si>
  <si>
    <t>Tim</t>
  </si>
  <si>
    <t>Steven</t>
  </si>
  <si>
    <t>Paul</t>
  </si>
  <si>
    <t>George</t>
  </si>
  <si>
    <t>Ronald</t>
  </si>
  <si>
    <t>Statistics</t>
  </si>
  <si>
    <t>Q1</t>
  </si>
  <si>
    <t>Median</t>
  </si>
  <si>
    <t>Q3</t>
  </si>
  <si>
    <t>Minimum</t>
  </si>
  <si>
    <t>Maximum</t>
  </si>
  <si>
    <t>Bottom Box</t>
  </si>
  <si>
    <t>Q2 Box</t>
  </si>
  <si>
    <t>Q3 Box</t>
  </si>
  <si>
    <t>Whisker+</t>
  </si>
  <si>
    <t>Whisker-</t>
  </si>
  <si>
    <t>Inserting Vertical Box and Whisker Plot</t>
  </si>
  <si>
    <t>Age List of Students</t>
  </si>
  <si>
    <t>Mark Anthony</t>
  </si>
  <si>
    <t>Andrew</t>
  </si>
  <si>
    <t>Bryan</t>
  </si>
  <si>
    <t>Donald</t>
  </si>
  <si>
    <t>Emily Pattinson</t>
  </si>
  <si>
    <t>Joffrey</t>
  </si>
  <si>
    <t>Laura Hayek</t>
  </si>
  <si>
    <t>Stephen</t>
  </si>
  <si>
    <t>Samuel Tyler</t>
  </si>
  <si>
    <t>Age</t>
  </si>
  <si>
    <t>Inserting Multiple Horizontal Box and Whisker Plot</t>
  </si>
  <si>
    <t>ID</t>
  </si>
  <si>
    <t>Inserting Single Horizontal Box and Whisker Plot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</si>
</sst>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1" fillId="2" borderId="1" xfId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sng" strike="noStrike" baseline="0">
                <a:effectLst/>
              </a:rPr>
              <a:t>Single Horizontal Box and Whisker Plot</a:t>
            </a:r>
            <a:r>
              <a:rPr lang="en-US" sz="1400" b="0" i="0" u="sng" strike="noStrike" baseline="0"/>
              <a:t> </a:t>
            </a:r>
            <a:endParaRPr lang="en-US" u="sng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'Single Box'!$B$24</c:f>
              <c:strCache>
                <c:ptCount val="1"/>
                <c:pt idx="0">
                  <c:v>Bottom Box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FAF-4207-88E6-21636B2CA230}"/>
              </c:ext>
            </c:extLst>
          </c:dPt>
          <c:errBars>
            <c:errBarType val="minus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'Single Box'!$C$28</c:f>
                <c:numCache>
                  <c:formatCode>General</c:formatCode>
                  <c:ptCount val="1"/>
                  <c:pt idx="0">
                    <c:v>1.25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'Single Box'!$C$23</c:f>
              <c:strCache>
                <c:ptCount val="1"/>
                <c:pt idx="0">
                  <c:v>Age</c:v>
                </c:pt>
              </c:strCache>
            </c:strRef>
          </c:cat>
          <c:val>
            <c:numRef>
              <c:f>'Single Box'!$C$24</c:f>
              <c:numCache>
                <c:formatCode>General</c:formatCode>
                <c:ptCount val="1"/>
                <c:pt idx="0">
                  <c:v>8.25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AF-4207-88E6-21636B2CA230}"/>
            </c:ext>
          </c:extLst>
        </c:ser>
        <c:ser>
          <c:idx val="1"/>
          <c:order val="1"/>
          <c:tx>
            <c:strRef>
              <c:f>'Single Box'!$B$25</c:f>
              <c:strCache>
                <c:ptCount val="1"/>
                <c:pt idx="0">
                  <c:v>Q2 Box</c:v>
                </c:pt>
              </c:strCache>
            </c:strRef>
          </c:tx>
          <c:spPr>
            <a:solidFill>
              <a:schemeClr val="accent4"/>
            </a:solidFill>
            <a:ln w="15875">
              <a:solidFill>
                <a:schemeClr val="tx1"/>
              </a:solidFill>
            </a:ln>
            <a:effectLst/>
          </c:spPr>
          <c:invertIfNegative val="0"/>
          <c:cat>
            <c:strRef>
              <c:f>'Single Box'!$C$23</c:f>
              <c:strCache>
                <c:ptCount val="1"/>
                <c:pt idx="0">
                  <c:v>Age</c:v>
                </c:pt>
              </c:strCache>
            </c:strRef>
          </c:cat>
          <c:val>
            <c:numRef>
              <c:f>'Single Box'!$C$25</c:f>
              <c:numCache>
                <c:formatCode>General</c:formatCode>
                <c:ptCount val="1"/>
                <c:pt idx="0">
                  <c:v>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AF-4207-88E6-21636B2CA230}"/>
            </c:ext>
          </c:extLst>
        </c:ser>
        <c:ser>
          <c:idx val="2"/>
          <c:order val="2"/>
          <c:tx>
            <c:strRef>
              <c:f>'Single Box'!$B$26</c:f>
              <c:strCache>
                <c:ptCount val="1"/>
                <c:pt idx="0">
                  <c:v>Q3 Box</c:v>
                </c:pt>
              </c:strCache>
            </c:strRef>
          </c:tx>
          <c:spPr>
            <a:solidFill>
              <a:schemeClr val="accent4"/>
            </a:solidFill>
            <a:ln w="15875"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'Single Box'!$C$27</c:f>
                <c:numCache>
                  <c:formatCode>General</c:formatCode>
                  <c:ptCount val="1"/>
                  <c:pt idx="0">
                    <c:v>3.5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'Single Box'!$C$23</c:f>
              <c:strCache>
                <c:ptCount val="1"/>
                <c:pt idx="0">
                  <c:v>Age</c:v>
                </c:pt>
              </c:strCache>
            </c:strRef>
          </c:cat>
          <c:val>
            <c:numRef>
              <c:f>'Single Box'!$C$26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AF-4207-88E6-21636B2CA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1252832"/>
        <c:axId val="1541254080"/>
      </c:barChart>
      <c:catAx>
        <c:axId val="15412528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254080"/>
        <c:crosses val="autoZero"/>
        <c:auto val="1"/>
        <c:lblAlgn val="ctr"/>
        <c:lblOffset val="100"/>
        <c:noMultiLvlLbl val="0"/>
      </c:catAx>
      <c:valAx>
        <c:axId val="1541254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252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2225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Multiple Horizontal Box and Whisker Plot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'Multiple Box'!$B$24</c:f>
              <c:strCache>
                <c:ptCount val="1"/>
                <c:pt idx="0">
                  <c:v>Bottom Box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errBars>
            <c:errBarType val="minus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'Multiple Box'!$C$28:$E$28</c:f>
                <c:numCache>
                  <c:formatCode>General</c:formatCode>
                  <c:ptCount val="3"/>
                  <c:pt idx="0">
                    <c:v>6.25</c:v>
                  </c:pt>
                  <c:pt idx="1">
                    <c:v>3</c:v>
                  </c:pt>
                  <c:pt idx="2">
                    <c:v>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'Multiple Box'!$C$23:$E$23</c:f>
              <c:strCache>
                <c:ptCount val="3"/>
                <c:pt idx="0">
                  <c:v>English</c:v>
                </c:pt>
                <c:pt idx="1">
                  <c:v>Maths</c:v>
                </c:pt>
                <c:pt idx="2">
                  <c:v>Social Science</c:v>
                </c:pt>
              </c:strCache>
            </c:strRef>
          </c:cat>
          <c:val>
            <c:numRef>
              <c:f>'Multiple Box'!$C$24:$E$24</c:f>
              <c:numCache>
                <c:formatCode>General</c:formatCode>
                <c:ptCount val="3"/>
                <c:pt idx="0">
                  <c:v>31.25</c:v>
                </c:pt>
                <c:pt idx="1">
                  <c:v>24</c:v>
                </c:pt>
                <c:pt idx="2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02-4CF0-AB3F-F24DD31E74BE}"/>
            </c:ext>
          </c:extLst>
        </c:ser>
        <c:ser>
          <c:idx val="1"/>
          <c:order val="1"/>
          <c:tx>
            <c:strRef>
              <c:f>'Multiple Box'!$B$25</c:f>
              <c:strCache>
                <c:ptCount val="1"/>
                <c:pt idx="0">
                  <c:v>Q2 Box</c:v>
                </c:pt>
              </c:strCache>
            </c:strRef>
          </c:tx>
          <c:spPr>
            <a:solidFill>
              <a:schemeClr val="accent4"/>
            </a:solidFill>
            <a:ln w="15875">
              <a:solidFill>
                <a:schemeClr val="tx1"/>
              </a:solidFill>
            </a:ln>
            <a:effectLst/>
          </c:spPr>
          <c:invertIfNegative val="0"/>
          <c:cat>
            <c:strRef>
              <c:f>'Multiple Box'!$C$23:$E$23</c:f>
              <c:strCache>
                <c:ptCount val="3"/>
                <c:pt idx="0">
                  <c:v>English</c:v>
                </c:pt>
                <c:pt idx="1">
                  <c:v>Maths</c:v>
                </c:pt>
                <c:pt idx="2">
                  <c:v>Social Science</c:v>
                </c:pt>
              </c:strCache>
            </c:strRef>
          </c:cat>
          <c:val>
            <c:numRef>
              <c:f>'Multiple Box'!$C$25:$E$25</c:f>
              <c:numCache>
                <c:formatCode>General</c:formatCode>
                <c:ptCount val="3"/>
                <c:pt idx="0">
                  <c:v>2.75</c:v>
                </c:pt>
                <c:pt idx="1">
                  <c:v>6.5</c:v>
                </c:pt>
                <c:pt idx="2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02-4CF0-AB3F-F24DD31E74BE}"/>
            </c:ext>
          </c:extLst>
        </c:ser>
        <c:ser>
          <c:idx val="2"/>
          <c:order val="2"/>
          <c:tx>
            <c:strRef>
              <c:f>'Multiple Box'!$B$26</c:f>
              <c:strCache>
                <c:ptCount val="1"/>
                <c:pt idx="0">
                  <c:v>Q3 Box</c:v>
                </c:pt>
              </c:strCache>
            </c:strRef>
          </c:tx>
          <c:spPr>
            <a:solidFill>
              <a:schemeClr val="accent4"/>
            </a:solidFill>
            <a:ln w="19050"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'Multiple Box'!$C$27:$E$27</c:f>
                <c:numCache>
                  <c:formatCode>General</c:formatCode>
                  <c:ptCount val="3"/>
                  <c:pt idx="0">
                    <c:v>9.75</c:v>
                  </c:pt>
                  <c:pt idx="1">
                    <c:v>3.25</c:v>
                  </c:pt>
                  <c:pt idx="2">
                    <c:v>3.5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'Multiple Box'!$C$23:$E$23</c:f>
              <c:strCache>
                <c:ptCount val="3"/>
                <c:pt idx="0">
                  <c:v>English</c:v>
                </c:pt>
                <c:pt idx="1">
                  <c:v>Maths</c:v>
                </c:pt>
                <c:pt idx="2">
                  <c:v>Social Science</c:v>
                </c:pt>
              </c:strCache>
            </c:strRef>
          </c:cat>
          <c:val>
            <c:numRef>
              <c:f>'Multiple Box'!$C$26:$E$26</c:f>
              <c:numCache>
                <c:formatCode>General</c:formatCode>
                <c:ptCount val="3"/>
                <c:pt idx="0">
                  <c:v>6.25</c:v>
                </c:pt>
                <c:pt idx="1">
                  <c:v>6.25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02-4CF0-AB3F-F24DD31E7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3893215"/>
        <c:axId val="583894047"/>
      </c:barChart>
      <c:catAx>
        <c:axId val="58389321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894047"/>
        <c:crosses val="autoZero"/>
        <c:auto val="1"/>
        <c:lblAlgn val="ctr"/>
        <c:lblOffset val="100"/>
        <c:noMultiLvlLbl val="0"/>
      </c:catAx>
      <c:valAx>
        <c:axId val="5838940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893215"/>
        <c:crosses val="max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2225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  <cx:data id="1">
      <cx:numDim type="val">
        <cx:f>_xlchart.v1.3</cx:f>
      </cx:numDim>
    </cx:data>
    <cx:data id="2">
      <cx:numDim type="val">
        <cx:f>_xlchart.v1.5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en-US" sz="1400" b="1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Calibri" panose="020F0502020204030204"/>
                <a:ea typeface="Calibri" panose="020F0502020204030204" pitchFamily="34" charset="0"/>
                <a:cs typeface="Calibri" panose="020F0502020204030204" pitchFamily="34" charset="0"/>
              </a:rPr>
              <a:t>Vertical Box and Whisker Plot</a:t>
            </a:r>
            <a:r>
              <a:rPr lang="en-US"/>
              <a:t> </a:t>
            </a:r>
            <a:endPara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rich>
      </cx:tx>
    </cx:title>
    <cx:plotArea>
      <cx:plotAreaRegion>
        <cx:series layoutId="boxWhisker" uniqueId="{312C7A23-C865-4DF3-BD30-CB5DFC078D2A}">
          <cx:tx>
            <cx:txData>
              <cx:f>_xlchart.v1.0</cx:f>
              <cx:v>English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  <cx:series layoutId="boxWhisker" uniqueId="{F2795A29-2681-4BBA-BAF9-968DCF22F539}">
          <cx:tx>
            <cx:txData>
              <cx:f>_xlchart.v1.2</cx:f>
              <cx:v>Maths</cx:v>
            </cx:txData>
          </cx:tx>
          <cx:dataId val="1"/>
          <cx:layoutPr>
            <cx:visibility meanLine="0" meanMarker="1" nonoutliers="0" outliers="1"/>
            <cx:statistics quartileMethod="exclusive"/>
          </cx:layoutPr>
        </cx:series>
        <cx:series layoutId="boxWhisker" uniqueId="{3BD9F992-B121-492E-8083-A0828CF4EC09}">
          <cx:tx>
            <cx:txData>
              <cx:f>_xlchart.v1.4</cx:f>
              <cx:v>Social Science</cx:v>
            </cx:txData>
          </cx:tx>
          <cx:dataId val="2"/>
          <cx:layoutPr>
            <cx:visibility meanLine="0" meanMarker="1" nonoutliers="0" outliers="1"/>
            <cx:statistics quartileMethod="exclusive"/>
          </cx:layoutPr>
        </cx:series>
      </cx:plotAreaRegion>
      <cx:axis id="0" hidden="1">
        <cx:catScaling gapWidth="1"/>
        <cx:tickLabels/>
      </cx:axis>
      <cx:axis id="1">
        <cx:valScaling/>
        <cx:majorGridlines/>
        <cx:tickLabels/>
      </cx:axis>
    </cx:plotArea>
    <cx:legend pos="r" align="ctr" overlay="0"/>
  </cx:chart>
  <cx:spPr>
    <a:ln w="22225" cmpd="dbl">
      <a:solidFill>
        <a:schemeClr val="tx1"/>
      </a:solidFill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272761</xdr:colOff>
      <xdr:row>0</xdr:row>
      <xdr:rowOff>230332</xdr:rowOff>
    </xdr:from>
    <xdr:to>
      <xdr:col>14</xdr:col>
      <xdr:colOff>251114</xdr:colOff>
      <xdr:row>14</xdr:row>
      <xdr:rowOff>216477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12E290A-DA2B-7FE9-80E9-34ED45B950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58016</xdr:colOff>
      <xdr:row>1</xdr:row>
      <xdr:rowOff>34636</xdr:rowOff>
    </xdr:from>
    <xdr:to>
      <xdr:col>15</xdr:col>
      <xdr:colOff>62345</xdr:colOff>
      <xdr:row>15</xdr:row>
      <xdr:rowOff>34637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85C9F62-9095-B1F3-93E8-A64D2FE67C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255441</xdr:colOff>
      <xdr:row>1</xdr:row>
      <xdr:rowOff>5193</xdr:rowOff>
    </xdr:from>
    <xdr:to>
      <xdr:col>14</xdr:col>
      <xdr:colOff>277090</xdr:colOff>
      <xdr:row>15</xdr:row>
      <xdr:rowOff>225135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E9478AE9-14B0-AF04-E8D4-562778DD3D7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658464" y="256307"/>
              <a:ext cx="5182467" cy="373553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E318D-451A-44C6-8224-47016CB85D77}">
  <dimension ref="B2:E14"/>
  <sheetViews>
    <sheetView showGridLines="0" tabSelected="1" zoomScale="110" zoomScaleNormal="110" workbookViewId="0">
      <selection activeCell="Q19" sqref="Q19"/>
    </sheetView>
  </sheetViews>
  <sheetFormatPr defaultRowHeight="20.100000000000001" customHeight="1" x14ac:dyDescent="0.25"/>
  <cols>
    <col min="1" max="1" width="4.7109375" style="1" customWidth="1"/>
    <col min="2" max="2" width="13.5703125" style="1" customWidth="1"/>
    <col min="3" max="3" width="21.28515625" style="1" customWidth="1"/>
    <col min="4" max="4" width="14" style="1" customWidth="1"/>
    <col min="5" max="5" width="4.7109375" style="1" customWidth="1"/>
    <col min="6" max="6" width="9.42578125" style="1" customWidth="1"/>
    <col min="7" max="16384" width="9.140625" style="1"/>
  </cols>
  <sheetData>
    <row r="2" spans="2:5" ht="20.100000000000001" customHeight="1" thickBot="1" x14ac:dyDescent="0.3">
      <c r="B2" s="8" t="s">
        <v>27</v>
      </c>
      <c r="C2" s="8"/>
      <c r="D2" s="8"/>
      <c r="E2"/>
    </row>
    <row r="3" spans="2:5" ht="20.100000000000001" customHeight="1" thickTop="1" x14ac:dyDescent="0.25"/>
    <row r="4" spans="2:5" ht="20.100000000000001" customHeight="1" x14ac:dyDescent="0.25">
      <c r="B4" s="7" t="s">
        <v>39</v>
      </c>
      <c r="C4" s="7" t="s">
        <v>1</v>
      </c>
      <c r="D4" s="3" t="s">
        <v>37</v>
      </c>
      <c r="E4" s="6"/>
    </row>
    <row r="5" spans="2:5" ht="20.100000000000001" customHeight="1" x14ac:dyDescent="0.25">
      <c r="B5" s="4">
        <v>1512001</v>
      </c>
      <c r="C5" s="4" t="s">
        <v>28</v>
      </c>
      <c r="D5" s="4">
        <v>10</v>
      </c>
      <c r="E5" s="5"/>
    </row>
    <row r="6" spans="2:5" ht="20.100000000000001" customHeight="1" x14ac:dyDescent="0.25">
      <c r="B6" s="4">
        <v>1512002</v>
      </c>
      <c r="C6" s="4" t="s">
        <v>29</v>
      </c>
      <c r="D6" s="4">
        <v>9</v>
      </c>
      <c r="E6" s="5"/>
    </row>
    <row r="7" spans="2:5" ht="20.100000000000001" customHeight="1" x14ac:dyDescent="0.25">
      <c r="B7" s="4">
        <v>1512003</v>
      </c>
      <c r="C7" s="4" t="s">
        <v>30</v>
      </c>
      <c r="D7" s="4">
        <v>12</v>
      </c>
      <c r="E7" s="5"/>
    </row>
    <row r="8" spans="2:5" ht="20.100000000000001" customHeight="1" x14ac:dyDescent="0.25">
      <c r="B8" s="4">
        <v>1512004</v>
      </c>
      <c r="C8" s="4" t="s">
        <v>31</v>
      </c>
      <c r="D8" s="4">
        <v>8</v>
      </c>
      <c r="E8" s="5"/>
    </row>
    <row r="9" spans="2:5" ht="20.100000000000001" customHeight="1" x14ac:dyDescent="0.25">
      <c r="B9" s="4">
        <v>1512005</v>
      </c>
      <c r="C9" s="4" t="s">
        <v>32</v>
      </c>
      <c r="D9" s="4">
        <v>8</v>
      </c>
      <c r="E9" s="5"/>
    </row>
    <row r="10" spans="2:5" ht="20.100000000000001" customHeight="1" x14ac:dyDescent="0.25">
      <c r="B10" s="4">
        <v>1512006</v>
      </c>
      <c r="C10" s="4" t="s">
        <v>13</v>
      </c>
      <c r="D10" s="4">
        <v>13</v>
      </c>
      <c r="E10" s="5"/>
    </row>
    <row r="11" spans="2:5" ht="20.100000000000001" customHeight="1" x14ac:dyDescent="0.25">
      <c r="B11" s="4">
        <v>1512007</v>
      </c>
      <c r="C11" s="4" t="s">
        <v>33</v>
      </c>
      <c r="D11" s="4">
        <v>15</v>
      </c>
      <c r="E11" s="5"/>
    </row>
    <row r="12" spans="2:5" ht="20.100000000000001" customHeight="1" x14ac:dyDescent="0.25">
      <c r="B12" s="4">
        <v>1512008</v>
      </c>
      <c r="C12" s="4" t="s">
        <v>34</v>
      </c>
      <c r="D12" s="4">
        <v>9</v>
      </c>
      <c r="E12" s="5"/>
    </row>
    <row r="13" spans="2:5" ht="20.100000000000001" customHeight="1" x14ac:dyDescent="0.25">
      <c r="B13" s="4">
        <v>1512009</v>
      </c>
      <c r="C13" s="4" t="s">
        <v>35</v>
      </c>
      <c r="D13" s="4">
        <v>7</v>
      </c>
      <c r="E13" s="5"/>
    </row>
    <row r="14" spans="2:5" ht="20.100000000000001" customHeight="1" x14ac:dyDescent="0.25">
      <c r="B14" s="4">
        <v>1512010</v>
      </c>
      <c r="C14" s="4" t="s">
        <v>36</v>
      </c>
      <c r="D14" s="4">
        <v>10</v>
      </c>
      <c r="E14" s="5"/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837D1-FA41-4FD1-90E8-8E2908C25ABB}">
  <dimension ref="B2:F28"/>
  <sheetViews>
    <sheetView showGridLines="0" zoomScale="110" zoomScaleNormal="110" workbookViewId="0">
      <selection activeCell="B4" sqref="B4"/>
    </sheetView>
  </sheetViews>
  <sheetFormatPr defaultRowHeight="20.100000000000001" customHeight="1" x14ac:dyDescent="0.25"/>
  <cols>
    <col min="1" max="1" width="4.7109375" style="1" customWidth="1"/>
    <col min="2" max="2" width="12.28515625" style="1" customWidth="1"/>
    <col min="3" max="3" width="25" style="1" customWidth="1"/>
    <col min="4" max="4" width="21.5703125" style="1" customWidth="1"/>
    <col min="5" max="5" width="4.7109375" style="1" customWidth="1"/>
    <col min="6" max="6" width="10.140625" style="1" customWidth="1"/>
    <col min="7" max="7" width="9.42578125" style="1" customWidth="1"/>
    <col min="8" max="16384" width="9.140625" style="1"/>
  </cols>
  <sheetData>
    <row r="2" spans="2:6" ht="20.100000000000001" customHeight="1" thickBot="1" x14ac:dyDescent="0.3">
      <c r="B2" s="8" t="s">
        <v>40</v>
      </c>
      <c r="C2" s="8"/>
      <c r="D2" s="8"/>
      <c r="E2"/>
      <c r="F2"/>
    </row>
    <row r="3" spans="2:6" ht="20.100000000000001" customHeight="1" thickTop="1" x14ac:dyDescent="0.25"/>
    <row r="4" spans="2:6" ht="20.100000000000001" customHeight="1" x14ac:dyDescent="0.25">
      <c r="B4" s="7" t="s">
        <v>39</v>
      </c>
      <c r="C4" s="7" t="s">
        <v>1</v>
      </c>
      <c r="D4" s="3" t="s">
        <v>37</v>
      </c>
      <c r="E4" s="6"/>
      <c r="F4" s="6"/>
    </row>
    <row r="5" spans="2:6" ht="20.100000000000001" customHeight="1" x14ac:dyDescent="0.25">
      <c r="B5" s="4">
        <v>1512001</v>
      </c>
      <c r="C5" s="4" t="s">
        <v>28</v>
      </c>
      <c r="D5" s="4">
        <v>10</v>
      </c>
      <c r="E5" s="5"/>
      <c r="F5" s="5"/>
    </row>
    <row r="6" spans="2:6" ht="20.100000000000001" customHeight="1" x14ac:dyDescent="0.25">
      <c r="B6" s="4">
        <v>1512002</v>
      </c>
      <c r="C6" s="4" t="s">
        <v>29</v>
      </c>
      <c r="D6" s="4">
        <v>9</v>
      </c>
      <c r="E6" s="5"/>
      <c r="F6" s="5"/>
    </row>
    <row r="7" spans="2:6" ht="20.100000000000001" customHeight="1" x14ac:dyDescent="0.25">
      <c r="B7" s="4">
        <v>1512003</v>
      </c>
      <c r="C7" s="4" t="s">
        <v>30</v>
      </c>
      <c r="D7" s="4">
        <v>12</v>
      </c>
      <c r="E7" s="5"/>
      <c r="F7" s="5"/>
    </row>
    <row r="8" spans="2:6" ht="20.100000000000001" customHeight="1" x14ac:dyDescent="0.25">
      <c r="B8" s="4">
        <v>1512004</v>
      </c>
      <c r="C8" s="4" t="s">
        <v>31</v>
      </c>
      <c r="D8" s="4">
        <v>8</v>
      </c>
      <c r="E8" s="5"/>
      <c r="F8" s="5"/>
    </row>
    <row r="9" spans="2:6" ht="20.100000000000001" customHeight="1" x14ac:dyDescent="0.25">
      <c r="B9" s="4">
        <v>1512005</v>
      </c>
      <c r="C9" s="4" t="s">
        <v>32</v>
      </c>
      <c r="D9" s="4">
        <v>8</v>
      </c>
      <c r="E9" s="5"/>
      <c r="F9" s="5"/>
    </row>
    <row r="10" spans="2:6" ht="20.100000000000001" customHeight="1" x14ac:dyDescent="0.25">
      <c r="B10" s="4">
        <v>1512006</v>
      </c>
      <c r="C10" s="4" t="s">
        <v>13</v>
      </c>
      <c r="D10" s="4">
        <v>13</v>
      </c>
      <c r="E10" s="5"/>
      <c r="F10" s="5"/>
    </row>
    <row r="11" spans="2:6" ht="20.100000000000001" customHeight="1" x14ac:dyDescent="0.25">
      <c r="B11" s="4">
        <v>1512007</v>
      </c>
      <c r="C11" s="4" t="s">
        <v>33</v>
      </c>
      <c r="D11" s="4">
        <v>15</v>
      </c>
      <c r="E11" s="5"/>
      <c r="F11" s="5"/>
    </row>
    <row r="12" spans="2:6" ht="20.100000000000001" customHeight="1" x14ac:dyDescent="0.25">
      <c r="B12" s="4">
        <v>1512008</v>
      </c>
      <c r="C12" s="4" t="s">
        <v>34</v>
      </c>
      <c r="D12" s="4">
        <v>9</v>
      </c>
      <c r="E12" s="5"/>
      <c r="F12" s="5"/>
    </row>
    <row r="13" spans="2:6" ht="20.100000000000001" customHeight="1" x14ac:dyDescent="0.25">
      <c r="B13" s="4">
        <v>1512009</v>
      </c>
      <c r="C13" s="4" t="s">
        <v>35</v>
      </c>
      <c r="D13" s="4">
        <v>7</v>
      </c>
      <c r="E13" s="5"/>
      <c r="F13" s="5"/>
    </row>
    <row r="14" spans="2:6" ht="20.100000000000001" customHeight="1" x14ac:dyDescent="0.25">
      <c r="B14" s="4">
        <v>1512010</v>
      </c>
      <c r="C14" s="4" t="s">
        <v>36</v>
      </c>
      <c r="D14" s="4">
        <v>10</v>
      </c>
      <c r="E14" s="5"/>
      <c r="F14" s="5"/>
    </row>
    <row r="16" spans="2:6" ht="20.100000000000001" customHeight="1" x14ac:dyDescent="0.25">
      <c r="B16" s="7" t="s">
        <v>15</v>
      </c>
      <c r="C16" s="3" t="s">
        <v>37</v>
      </c>
    </row>
    <row r="17" spans="2:3" ht="20.100000000000001" customHeight="1" x14ac:dyDescent="0.25">
      <c r="B17" s="4" t="s">
        <v>19</v>
      </c>
      <c r="C17" s="4">
        <f>MIN(D5:D14)</f>
        <v>7</v>
      </c>
    </row>
    <row r="18" spans="2:3" ht="20.100000000000001" customHeight="1" x14ac:dyDescent="0.25">
      <c r="B18" s="4" t="s">
        <v>16</v>
      </c>
      <c r="C18" s="4">
        <f>_xlfn.QUARTILE.INC(D5:D14,1)</f>
        <v>8.25</v>
      </c>
    </row>
    <row r="19" spans="2:3" ht="20.100000000000001" customHeight="1" x14ac:dyDescent="0.25">
      <c r="B19" s="4" t="s">
        <v>17</v>
      </c>
      <c r="C19" s="4">
        <f>MEDIAN(D5:D14)</f>
        <v>9.5</v>
      </c>
    </row>
    <row r="20" spans="2:3" ht="20.100000000000001" customHeight="1" x14ac:dyDescent="0.25">
      <c r="B20" s="4" t="s">
        <v>18</v>
      </c>
      <c r="C20" s="4">
        <f>_xlfn.QUARTILE.INC(D5:D14,3)</f>
        <v>11.5</v>
      </c>
    </row>
    <row r="21" spans="2:3" ht="20.100000000000001" customHeight="1" x14ac:dyDescent="0.25">
      <c r="B21" s="4" t="s">
        <v>20</v>
      </c>
      <c r="C21" s="4">
        <f>MAX(D5:D14)</f>
        <v>15</v>
      </c>
    </row>
    <row r="23" spans="2:3" ht="20.100000000000001" customHeight="1" x14ac:dyDescent="0.25">
      <c r="B23" s="7"/>
      <c r="C23" s="3" t="s">
        <v>37</v>
      </c>
    </row>
    <row r="24" spans="2:3" ht="20.100000000000001" customHeight="1" x14ac:dyDescent="0.25">
      <c r="B24" s="4" t="s">
        <v>21</v>
      </c>
      <c r="C24" s="4">
        <f>C18</f>
        <v>8.25</v>
      </c>
    </row>
    <row r="25" spans="2:3" ht="20.100000000000001" customHeight="1" x14ac:dyDescent="0.25">
      <c r="B25" s="4" t="s">
        <v>22</v>
      </c>
      <c r="C25" s="4">
        <f>C19-C18</f>
        <v>1.25</v>
      </c>
    </row>
    <row r="26" spans="2:3" ht="20.100000000000001" customHeight="1" x14ac:dyDescent="0.25">
      <c r="B26" s="4" t="s">
        <v>23</v>
      </c>
      <c r="C26" s="4">
        <f>C20-C19</f>
        <v>2</v>
      </c>
    </row>
    <row r="27" spans="2:3" ht="20.100000000000001" customHeight="1" x14ac:dyDescent="0.25">
      <c r="B27" s="4" t="s">
        <v>24</v>
      </c>
      <c r="C27" s="4">
        <f>C21-C20</f>
        <v>3.5</v>
      </c>
    </row>
    <row r="28" spans="2:3" ht="20.100000000000001" customHeight="1" x14ac:dyDescent="0.25">
      <c r="B28" s="4" t="s">
        <v>25</v>
      </c>
      <c r="C28" s="4">
        <f>C18-C17</f>
        <v>1.25</v>
      </c>
    </row>
  </sheetData>
  <mergeCells count="1">
    <mergeCell ref="B2:D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507D3-DD20-4BAE-BF34-6E74D8424CF5}">
  <dimension ref="B2:E14"/>
  <sheetViews>
    <sheetView showGridLines="0" zoomScale="110" zoomScaleNormal="110" workbookViewId="0">
      <selection activeCell="B4" sqref="B4"/>
    </sheetView>
  </sheetViews>
  <sheetFormatPr defaultRowHeight="20.100000000000001" customHeight="1" x14ac:dyDescent="0.25"/>
  <cols>
    <col min="1" max="1" width="4.7109375" style="1" customWidth="1"/>
    <col min="2" max="2" width="11" style="1" customWidth="1"/>
    <col min="3" max="4" width="10.42578125" style="1" customWidth="1"/>
    <col min="5" max="5" width="14.5703125" style="1" customWidth="1"/>
    <col min="6" max="6" width="4.7109375" style="1" customWidth="1"/>
    <col min="7" max="16384" width="9.140625" style="1"/>
  </cols>
  <sheetData>
    <row r="2" spans="2:5" ht="20.100000000000001" customHeight="1" thickBot="1" x14ac:dyDescent="0.3">
      <c r="B2" s="8" t="s">
        <v>0</v>
      </c>
      <c r="C2" s="8"/>
      <c r="D2" s="8"/>
      <c r="E2" s="8"/>
    </row>
    <row r="3" spans="2:5" ht="20.100000000000001" customHeight="1" thickTop="1" x14ac:dyDescent="0.25"/>
    <row r="4" spans="2:5" ht="20.100000000000001" customHeight="1" x14ac:dyDescent="0.25">
      <c r="B4" s="2" t="s">
        <v>1</v>
      </c>
      <c r="C4" s="3" t="s">
        <v>2</v>
      </c>
      <c r="D4" s="3" t="s">
        <v>3</v>
      </c>
      <c r="E4" s="3" t="s">
        <v>4</v>
      </c>
    </row>
    <row r="5" spans="2:5" ht="20.100000000000001" customHeight="1" x14ac:dyDescent="0.25">
      <c r="B5" s="4" t="s">
        <v>5</v>
      </c>
      <c r="C5" s="4">
        <v>38</v>
      </c>
      <c r="D5" s="4">
        <v>24</v>
      </c>
      <c r="E5" s="4">
        <v>28</v>
      </c>
    </row>
    <row r="6" spans="2:5" ht="20.100000000000001" customHeight="1" x14ac:dyDescent="0.25">
      <c r="B6" s="4" t="s">
        <v>6</v>
      </c>
      <c r="C6" s="4">
        <v>41</v>
      </c>
      <c r="D6" s="4">
        <v>24</v>
      </c>
      <c r="E6" s="4">
        <v>32</v>
      </c>
    </row>
    <row r="7" spans="2:5" ht="20.100000000000001" customHeight="1" x14ac:dyDescent="0.25">
      <c r="B7" s="4" t="s">
        <v>7</v>
      </c>
      <c r="C7" s="4">
        <v>33</v>
      </c>
      <c r="D7" s="4">
        <v>39</v>
      </c>
      <c r="E7" s="4">
        <v>45</v>
      </c>
    </row>
    <row r="8" spans="2:5" ht="20.100000000000001" customHeight="1" x14ac:dyDescent="0.25">
      <c r="B8" s="4" t="s">
        <v>8</v>
      </c>
      <c r="C8" s="4">
        <v>35</v>
      </c>
      <c r="D8" s="4">
        <v>36</v>
      </c>
      <c r="E8" s="4">
        <v>25</v>
      </c>
    </row>
    <row r="9" spans="2:5" ht="20.100000000000001" customHeight="1" x14ac:dyDescent="0.25">
      <c r="B9" s="4" t="s">
        <v>9</v>
      </c>
      <c r="C9" s="4">
        <v>31</v>
      </c>
      <c r="D9" s="4">
        <v>30</v>
      </c>
      <c r="E9" s="4">
        <v>43</v>
      </c>
    </row>
    <row r="10" spans="2:5" ht="20.100000000000001" customHeight="1" x14ac:dyDescent="0.25">
      <c r="B10" s="4" t="s">
        <v>10</v>
      </c>
      <c r="C10" s="4">
        <v>25</v>
      </c>
      <c r="D10" s="4">
        <v>21</v>
      </c>
      <c r="E10" s="4">
        <v>46</v>
      </c>
    </row>
    <row r="11" spans="2:5" ht="20.100000000000001" customHeight="1" x14ac:dyDescent="0.25">
      <c r="B11" s="4" t="s">
        <v>11</v>
      </c>
      <c r="C11" s="4">
        <v>50</v>
      </c>
      <c r="D11" s="4">
        <v>21</v>
      </c>
      <c r="E11" s="4">
        <v>29</v>
      </c>
    </row>
    <row r="12" spans="2:5" ht="20.100000000000001" customHeight="1" x14ac:dyDescent="0.25">
      <c r="B12" s="4" t="s">
        <v>12</v>
      </c>
      <c r="C12" s="4">
        <v>28</v>
      </c>
      <c r="D12" s="4">
        <v>40</v>
      </c>
      <c r="E12" s="4">
        <v>31</v>
      </c>
    </row>
    <row r="13" spans="2:5" ht="20.100000000000001" customHeight="1" x14ac:dyDescent="0.25">
      <c r="B13" s="4" t="s">
        <v>13</v>
      </c>
      <c r="C13" s="4">
        <v>50</v>
      </c>
      <c r="D13" s="4">
        <v>37</v>
      </c>
      <c r="E13" s="4">
        <v>48</v>
      </c>
    </row>
    <row r="14" spans="2:5" ht="20.100000000000001" customHeight="1" x14ac:dyDescent="0.25">
      <c r="B14" s="4" t="s">
        <v>14</v>
      </c>
      <c r="C14" s="4">
        <v>32</v>
      </c>
      <c r="D14" s="4">
        <v>31</v>
      </c>
      <c r="E14" s="4">
        <v>29</v>
      </c>
    </row>
  </sheetData>
  <mergeCells count="1">
    <mergeCell ref="B2:E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F4F6F-8D5D-4640-868C-A49E5045BED5}">
  <dimension ref="B2:E28"/>
  <sheetViews>
    <sheetView showGridLines="0" zoomScale="110" zoomScaleNormal="110" workbookViewId="0">
      <selection activeCell="B4" sqref="B4"/>
    </sheetView>
  </sheetViews>
  <sheetFormatPr defaultRowHeight="20.100000000000001" customHeight="1" x14ac:dyDescent="0.25"/>
  <cols>
    <col min="1" max="1" width="4.7109375" style="1" customWidth="1"/>
    <col min="2" max="2" width="18.42578125" style="1" customWidth="1"/>
    <col min="3" max="3" width="16" style="1" customWidth="1"/>
    <col min="4" max="4" width="14.5703125" style="1" customWidth="1"/>
    <col min="5" max="5" width="15" style="1" bestFit="1" customWidth="1"/>
    <col min="6" max="6" width="4.7109375" style="1" customWidth="1"/>
    <col min="7" max="16384" width="9.140625" style="1"/>
  </cols>
  <sheetData>
    <row r="2" spans="2:5" ht="20.100000000000001" customHeight="1" thickBot="1" x14ac:dyDescent="0.3">
      <c r="B2" s="8" t="s">
        <v>38</v>
      </c>
      <c r="C2" s="8"/>
      <c r="D2" s="8"/>
      <c r="E2" s="8"/>
    </row>
    <row r="3" spans="2:5" ht="20.100000000000001" customHeight="1" thickTop="1" x14ac:dyDescent="0.25"/>
    <row r="4" spans="2:5" ht="20.100000000000001" customHeight="1" x14ac:dyDescent="0.25">
      <c r="B4" s="2" t="s">
        <v>1</v>
      </c>
      <c r="C4" s="3" t="s">
        <v>2</v>
      </c>
      <c r="D4" s="3" t="s">
        <v>3</v>
      </c>
      <c r="E4" s="3" t="s">
        <v>4</v>
      </c>
    </row>
    <row r="5" spans="2:5" ht="20.100000000000001" customHeight="1" x14ac:dyDescent="0.25">
      <c r="B5" s="4" t="s">
        <v>5</v>
      </c>
      <c r="C5" s="4">
        <v>38</v>
      </c>
      <c r="D5" s="4">
        <v>24</v>
      </c>
      <c r="E5" s="4">
        <v>28</v>
      </c>
    </row>
    <row r="6" spans="2:5" ht="20.100000000000001" customHeight="1" x14ac:dyDescent="0.25">
      <c r="B6" s="4" t="s">
        <v>6</v>
      </c>
      <c r="C6" s="4">
        <v>41</v>
      </c>
      <c r="D6" s="4">
        <v>24</v>
      </c>
      <c r="E6" s="4">
        <v>32</v>
      </c>
    </row>
    <row r="7" spans="2:5" ht="20.100000000000001" customHeight="1" x14ac:dyDescent="0.25">
      <c r="B7" s="4" t="s">
        <v>7</v>
      </c>
      <c r="C7" s="4">
        <v>33</v>
      </c>
      <c r="D7" s="4">
        <v>39</v>
      </c>
      <c r="E7" s="4">
        <v>45</v>
      </c>
    </row>
    <row r="8" spans="2:5" ht="20.100000000000001" customHeight="1" x14ac:dyDescent="0.25">
      <c r="B8" s="4" t="s">
        <v>8</v>
      </c>
      <c r="C8" s="4">
        <v>35</v>
      </c>
      <c r="D8" s="4">
        <v>36</v>
      </c>
      <c r="E8" s="4">
        <v>25</v>
      </c>
    </row>
    <row r="9" spans="2:5" ht="20.100000000000001" customHeight="1" x14ac:dyDescent="0.25">
      <c r="B9" s="4" t="s">
        <v>9</v>
      </c>
      <c r="C9" s="4">
        <v>31</v>
      </c>
      <c r="D9" s="4">
        <v>30</v>
      </c>
      <c r="E9" s="4">
        <v>43</v>
      </c>
    </row>
    <row r="10" spans="2:5" ht="20.100000000000001" customHeight="1" x14ac:dyDescent="0.25">
      <c r="B10" s="4" t="s">
        <v>10</v>
      </c>
      <c r="C10" s="4">
        <v>25</v>
      </c>
      <c r="D10" s="4">
        <v>21</v>
      </c>
      <c r="E10" s="4">
        <v>46</v>
      </c>
    </row>
    <row r="11" spans="2:5" ht="20.100000000000001" customHeight="1" x14ac:dyDescent="0.25">
      <c r="B11" s="4" t="s">
        <v>11</v>
      </c>
      <c r="C11" s="4">
        <v>50</v>
      </c>
      <c r="D11" s="4">
        <v>21</v>
      </c>
      <c r="E11" s="4">
        <v>29</v>
      </c>
    </row>
    <row r="12" spans="2:5" ht="20.100000000000001" customHeight="1" x14ac:dyDescent="0.25">
      <c r="B12" s="4" t="s">
        <v>12</v>
      </c>
      <c r="C12" s="4">
        <v>28</v>
      </c>
      <c r="D12" s="4">
        <v>40</v>
      </c>
      <c r="E12" s="4">
        <v>31</v>
      </c>
    </row>
    <row r="13" spans="2:5" ht="20.100000000000001" customHeight="1" x14ac:dyDescent="0.25">
      <c r="B13" s="4" t="s">
        <v>13</v>
      </c>
      <c r="C13" s="4">
        <v>50</v>
      </c>
      <c r="D13" s="4">
        <v>37</v>
      </c>
      <c r="E13" s="4">
        <v>48</v>
      </c>
    </row>
    <row r="14" spans="2:5" ht="20.100000000000001" customHeight="1" x14ac:dyDescent="0.25">
      <c r="B14" s="4" t="s">
        <v>14</v>
      </c>
      <c r="C14" s="4">
        <v>32</v>
      </c>
      <c r="D14" s="4">
        <v>31</v>
      </c>
      <c r="E14" s="4">
        <v>29</v>
      </c>
    </row>
    <row r="16" spans="2:5" ht="20.100000000000001" customHeight="1" x14ac:dyDescent="0.25">
      <c r="B16" s="2" t="s">
        <v>15</v>
      </c>
      <c r="C16" s="3" t="s">
        <v>2</v>
      </c>
      <c r="D16" s="3" t="s">
        <v>3</v>
      </c>
      <c r="E16" s="3" t="s">
        <v>4</v>
      </c>
    </row>
    <row r="17" spans="2:5" ht="20.100000000000001" customHeight="1" x14ac:dyDescent="0.25">
      <c r="B17" s="4" t="s">
        <v>19</v>
      </c>
      <c r="C17" s="4">
        <f>MIN(C5:C14)</f>
        <v>25</v>
      </c>
      <c r="D17" s="4">
        <f>MIN(D5:D14)</f>
        <v>21</v>
      </c>
      <c r="E17" s="4">
        <f>MIN(E5:E14)</f>
        <v>25</v>
      </c>
    </row>
    <row r="18" spans="2:5" ht="20.100000000000001" customHeight="1" x14ac:dyDescent="0.25">
      <c r="B18" s="4" t="s">
        <v>16</v>
      </c>
      <c r="C18" s="4">
        <f>_xlfn.QUARTILE.INC(C5:C14,1)</f>
        <v>31.25</v>
      </c>
      <c r="D18" s="4">
        <f>_xlfn.QUARTILE.INC(D5:D14,1)</f>
        <v>24</v>
      </c>
      <c r="E18" s="4">
        <f>_xlfn.QUARTILE.INC(E5:E14,1)</f>
        <v>29</v>
      </c>
    </row>
    <row r="19" spans="2:5" ht="20.100000000000001" customHeight="1" x14ac:dyDescent="0.25">
      <c r="B19" s="4" t="s">
        <v>17</v>
      </c>
      <c r="C19" s="4">
        <f>MEDIAN(C5:C14)</f>
        <v>34</v>
      </c>
      <c r="D19" s="4">
        <f>MEDIAN(D5:D14)</f>
        <v>30.5</v>
      </c>
      <c r="E19" s="4">
        <f>MEDIAN(E5:E14)</f>
        <v>31.5</v>
      </c>
    </row>
    <row r="20" spans="2:5" ht="20.100000000000001" customHeight="1" x14ac:dyDescent="0.25">
      <c r="B20" s="4" t="s">
        <v>18</v>
      </c>
      <c r="C20" s="4">
        <f>_xlfn.QUARTILE.INC(C5:C14,3)</f>
        <v>40.25</v>
      </c>
      <c r="D20" s="4">
        <f>_xlfn.QUARTILE.INC(D5:D14,3)</f>
        <v>36.75</v>
      </c>
      <c r="E20" s="4">
        <f>_xlfn.QUARTILE.INC(E5:E14,3)</f>
        <v>44.5</v>
      </c>
    </row>
    <row r="21" spans="2:5" ht="20.100000000000001" customHeight="1" x14ac:dyDescent="0.25">
      <c r="B21" s="4" t="s">
        <v>20</v>
      </c>
      <c r="C21" s="4">
        <f>MAX(C5:C14)</f>
        <v>50</v>
      </c>
      <c r="D21" s="4">
        <f>MAX(D5:D14)</f>
        <v>40</v>
      </c>
      <c r="E21" s="4">
        <f>MAX(E5:E14)</f>
        <v>48</v>
      </c>
    </row>
    <row r="23" spans="2:5" ht="20.100000000000001" customHeight="1" x14ac:dyDescent="0.25">
      <c r="B23" s="2"/>
      <c r="C23" s="3" t="s">
        <v>2</v>
      </c>
      <c r="D23" s="3" t="s">
        <v>3</v>
      </c>
      <c r="E23" s="3" t="s">
        <v>4</v>
      </c>
    </row>
    <row r="24" spans="2:5" ht="20.100000000000001" customHeight="1" x14ac:dyDescent="0.25">
      <c r="B24" s="4" t="s">
        <v>21</v>
      </c>
      <c r="C24" s="4">
        <f>C18</f>
        <v>31.25</v>
      </c>
      <c r="D24" s="4">
        <f t="shared" ref="D24:E24" si="0">D18</f>
        <v>24</v>
      </c>
      <c r="E24" s="4">
        <f t="shared" si="0"/>
        <v>29</v>
      </c>
    </row>
    <row r="25" spans="2:5" ht="20.100000000000001" customHeight="1" x14ac:dyDescent="0.25">
      <c r="B25" s="4" t="s">
        <v>22</v>
      </c>
      <c r="C25" s="4">
        <f>C19-C18</f>
        <v>2.75</v>
      </c>
      <c r="D25" s="4">
        <f t="shared" ref="D25:E25" si="1">D19-D18</f>
        <v>6.5</v>
      </c>
      <c r="E25" s="4">
        <f t="shared" si="1"/>
        <v>2.5</v>
      </c>
    </row>
    <row r="26" spans="2:5" ht="20.100000000000001" customHeight="1" x14ac:dyDescent="0.25">
      <c r="B26" s="4" t="s">
        <v>23</v>
      </c>
      <c r="C26" s="4">
        <f>C20-C19</f>
        <v>6.25</v>
      </c>
      <c r="D26" s="4">
        <f t="shared" ref="D26:E26" si="2">D20-D19</f>
        <v>6.25</v>
      </c>
      <c r="E26" s="4">
        <f t="shared" si="2"/>
        <v>13</v>
      </c>
    </row>
    <row r="27" spans="2:5" ht="20.100000000000001" customHeight="1" x14ac:dyDescent="0.25">
      <c r="B27" s="4" t="s">
        <v>24</v>
      </c>
      <c r="C27" s="4">
        <f>C21-C20</f>
        <v>9.75</v>
      </c>
      <c r="D27" s="4">
        <f t="shared" ref="D27:E27" si="3">D21-D20</f>
        <v>3.25</v>
      </c>
      <c r="E27" s="4">
        <f t="shared" si="3"/>
        <v>3.5</v>
      </c>
    </row>
    <row r="28" spans="2:5" ht="20.100000000000001" customHeight="1" x14ac:dyDescent="0.25">
      <c r="B28" s="4" t="s">
        <v>25</v>
      </c>
      <c r="C28" s="4">
        <f>C18-C17</f>
        <v>6.25</v>
      </c>
      <c r="D28" s="4">
        <f t="shared" ref="D28:E28" si="4">D18-D17</f>
        <v>3</v>
      </c>
      <c r="E28" s="4">
        <f t="shared" si="4"/>
        <v>4</v>
      </c>
    </row>
  </sheetData>
  <mergeCells count="1">
    <mergeCell ref="B2:E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85615-CC4E-4239-8BDE-BD347FED9BF0}">
  <dimension ref="B2:E14"/>
  <sheetViews>
    <sheetView showGridLines="0" zoomScale="110" zoomScaleNormal="110" workbookViewId="0">
      <selection activeCell="B4" sqref="B4"/>
    </sheetView>
  </sheetViews>
  <sheetFormatPr defaultRowHeight="20.100000000000001" customHeight="1" x14ac:dyDescent="0.25"/>
  <cols>
    <col min="1" max="1" width="4.7109375" style="1" customWidth="1"/>
    <col min="2" max="2" width="11" style="1" customWidth="1"/>
    <col min="3" max="4" width="10.42578125" style="1" customWidth="1"/>
    <col min="5" max="5" width="14.5703125" style="1" customWidth="1"/>
    <col min="6" max="6" width="4.7109375" style="1" customWidth="1"/>
    <col min="7" max="16384" width="9.140625" style="1"/>
  </cols>
  <sheetData>
    <row r="2" spans="2:5" ht="20.100000000000001" customHeight="1" thickBot="1" x14ac:dyDescent="0.3">
      <c r="B2" s="8" t="s">
        <v>26</v>
      </c>
      <c r="C2" s="8"/>
      <c r="D2" s="8"/>
      <c r="E2" s="8"/>
    </row>
    <row r="3" spans="2:5" ht="20.100000000000001" customHeight="1" thickTop="1" x14ac:dyDescent="0.25"/>
    <row r="4" spans="2:5" ht="20.100000000000001" customHeight="1" x14ac:dyDescent="0.25">
      <c r="B4" s="2" t="s">
        <v>1</v>
      </c>
      <c r="C4" s="3" t="s">
        <v>2</v>
      </c>
      <c r="D4" s="3" t="s">
        <v>3</v>
      </c>
      <c r="E4" s="3" t="s">
        <v>4</v>
      </c>
    </row>
    <row r="5" spans="2:5" ht="20.100000000000001" customHeight="1" x14ac:dyDescent="0.25">
      <c r="B5" s="4" t="s">
        <v>5</v>
      </c>
      <c r="C5" s="4">
        <v>38</v>
      </c>
      <c r="D5" s="4">
        <v>24</v>
      </c>
      <c r="E5" s="4">
        <v>28</v>
      </c>
    </row>
    <row r="6" spans="2:5" ht="20.100000000000001" customHeight="1" x14ac:dyDescent="0.25">
      <c r="B6" s="4" t="s">
        <v>6</v>
      </c>
      <c r="C6" s="4">
        <v>41</v>
      </c>
      <c r="D6" s="4">
        <v>24</v>
      </c>
      <c r="E6" s="4">
        <v>32</v>
      </c>
    </row>
    <row r="7" spans="2:5" ht="20.100000000000001" customHeight="1" x14ac:dyDescent="0.25">
      <c r="B7" s="4" t="s">
        <v>7</v>
      </c>
      <c r="C7" s="4">
        <v>33</v>
      </c>
      <c r="D7" s="4">
        <v>39</v>
      </c>
      <c r="E7" s="4">
        <v>45</v>
      </c>
    </row>
    <row r="8" spans="2:5" ht="20.100000000000001" customHeight="1" x14ac:dyDescent="0.25">
      <c r="B8" s="4" t="s">
        <v>8</v>
      </c>
      <c r="C8" s="4">
        <v>35</v>
      </c>
      <c r="D8" s="4">
        <v>36</v>
      </c>
      <c r="E8" s="4">
        <v>25</v>
      </c>
    </row>
    <row r="9" spans="2:5" ht="20.100000000000001" customHeight="1" x14ac:dyDescent="0.25">
      <c r="B9" s="4" t="s">
        <v>9</v>
      </c>
      <c r="C9" s="4">
        <v>31</v>
      </c>
      <c r="D9" s="4">
        <v>30</v>
      </c>
      <c r="E9" s="4">
        <v>43</v>
      </c>
    </row>
    <row r="10" spans="2:5" ht="20.100000000000001" customHeight="1" x14ac:dyDescent="0.25">
      <c r="B10" s="4" t="s">
        <v>10</v>
      </c>
      <c r="C10" s="4">
        <v>25</v>
      </c>
      <c r="D10" s="4">
        <v>21</v>
      </c>
      <c r="E10" s="4">
        <v>46</v>
      </c>
    </row>
    <row r="11" spans="2:5" ht="20.100000000000001" customHeight="1" x14ac:dyDescent="0.25">
      <c r="B11" s="4" t="s">
        <v>11</v>
      </c>
      <c r="C11" s="4">
        <v>50</v>
      </c>
      <c r="D11" s="4">
        <v>21</v>
      </c>
      <c r="E11" s="4">
        <v>29</v>
      </c>
    </row>
    <row r="12" spans="2:5" ht="20.100000000000001" customHeight="1" x14ac:dyDescent="0.25">
      <c r="B12" s="4" t="s">
        <v>12</v>
      </c>
      <c r="C12" s="4">
        <v>28</v>
      </c>
      <c r="D12" s="4">
        <v>40</v>
      </c>
      <c r="E12" s="4">
        <v>31</v>
      </c>
    </row>
    <row r="13" spans="2:5" ht="20.100000000000001" customHeight="1" x14ac:dyDescent="0.25">
      <c r="B13" s="4" t="s">
        <v>13</v>
      </c>
      <c r="C13" s="4">
        <v>50</v>
      </c>
      <c r="D13" s="4">
        <v>37</v>
      </c>
      <c r="E13" s="4">
        <v>48</v>
      </c>
    </row>
    <row r="14" spans="2:5" ht="20.100000000000001" customHeight="1" x14ac:dyDescent="0.25">
      <c r="B14" s="4" t="s">
        <v>14</v>
      </c>
      <c r="C14" s="4">
        <v>32</v>
      </c>
      <c r="D14" s="4">
        <v>31</v>
      </c>
      <c r="E14" s="4">
        <v>29</v>
      </c>
    </row>
  </sheetData>
  <mergeCells count="1">
    <mergeCell ref="B2:E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Dataset1</vt:lpstr>
      <vt:lpstr>Single Box</vt:lpstr>
      <vt:lpstr>Dataset2</vt:lpstr>
      <vt:lpstr>Multiple Box</vt:lpstr>
      <vt:lpstr>Vertical Box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Shahriar Abrar</dc:creator>
  <cp:lastModifiedBy>Shahriar Abrar</cp:lastModifiedBy>
  <dcterms:created xsi:type="dcterms:W3CDTF">2022-08-07T04:10:58Z</dcterms:created>
  <dcterms:modified xsi:type="dcterms:W3CDTF">2022-08-07T09:19:02Z</dcterms:modified>
</cp:coreProperties>
</file>