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20\59-0088\"/>
    </mc:Choice>
  </mc:AlternateContent>
  <xr:revisionPtr revIDLastSave="0" documentId="13_ncr:1_{0E8B060B-E7EF-48CC-90D8-89E7AC1755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am Marks " sheetId="1" r:id="rId1"/>
    <sheet name="Scenario Summary for Exam Marks" sheetId="13" r:id="rId2"/>
    <sheet name="Movie Theater" sheetId="9" r:id="rId3"/>
    <sheet name="Summary for Movie Theater" sheetId="14" r:id="rId4"/>
    <sheet name="EMI" sheetId="11" r:id="rId5"/>
    <sheet name="Scenario Summary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5" i="1"/>
  <c r="C7" i="11"/>
  <c r="F7" i="9"/>
  <c r="F8" i="9"/>
  <c r="F6" i="9"/>
  <c r="C12" i="9"/>
  <c r="F9" i="9" l="1"/>
  <c r="F11" i="9" s="1"/>
</calcChain>
</file>

<file path=xl/sharedStrings.xml><?xml version="1.0" encoding="utf-8"?>
<sst xmlns="http://schemas.openxmlformats.org/spreadsheetml/2006/main" count="81" uniqueCount="59">
  <si>
    <t>Exam 1</t>
  </si>
  <si>
    <t>Exam 2</t>
  </si>
  <si>
    <t>Exam 3</t>
  </si>
  <si>
    <t xml:space="preserve">Assignment </t>
  </si>
  <si>
    <t>Final Grade</t>
  </si>
  <si>
    <t>Viva</t>
  </si>
  <si>
    <t>$C$5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</si>
  <si>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</si>
  <si>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</si>
  <si>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</si>
  <si>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</si>
  <si>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</si>
  <si>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</si>
  <si>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</si>
  <si>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$C$7</t>
  </si>
  <si>
    <t>Costs</t>
  </si>
  <si>
    <t xml:space="preserve">Seats </t>
  </si>
  <si>
    <t xml:space="preserve">Screen </t>
  </si>
  <si>
    <t xml:space="preserve">Ticking </t>
  </si>
  <si>
    <t xml:space="preserve">Lighting </t>
  </si>
  <si>
    <t xml:space="preserve">Security </t>
  </si>
  <si>
    <t xml:space="preserve">Insurance </t>
  </si>
  <si>
    <t xml:space="preserve">Rent </t>
  </si>
  <si>
    <t>Price/Ticket</t>
  </si>
  <si>
    <t>Ticket Sales</t>
  </si>
  <si>
    <t>Revenue</t>
  </si>
  <si>
    <t>Food &amp; Beverages</t>
  </si>
  <si>
    <t>Total Cost</t>
  </si>
  <si>
    <t>Total Revenue</t>
  </si>
  <si>
    <t>Profit or Loss</t>
  </si>
  <si>
    <t>$C$6</t>
  </si>
  <si>
    <t>$C$8</t>
  </si>
  <si>
    <t>$C$9</t>
  </si>
  <si>
    <t>$C$10</t>
  </si>
  <si>
    <t>$C$11</t>
  </si>
  <si>
    <t>Medium Venue</t>
  </si>
  <si>
    <t>Large Venue</t>
  </si>
  <si>
    <t>Very Large Venue</t>
  </si>
  <si>
    <t>Using Scenario Manager for Movie Theatre Profit</t>
  </si>
  <si>
    <t>Using Scenario Manager for Exam Marks</t>
  </si>
  <si>
    <t>Loan Amount</t>
  </si>
  <si>
    <t>Interest</t>
  </si>
  <si>
    <t>NPER</t>
  </si>
  <si>
    <t>EMI</t>
  </si>
  <si>
    <t>Dataset</t>
  </si>
  <si>
    <t>$C$4</t>
  </si>
  <si>
    <t>Scenario 1</t>
  </si>
  <si>
    <t>Scenario 2</t>
  </si>
  <si>
    <t>Weight</t>
  </si>
  <si>
    <t xml:space="preserve">Exam </t>
  </si>
  <si>
    <t>Assignment</t>
  </si>
  <si>
    <t>$G$5</t>
  </si>
  <si>
    <t>Exam Marks 70</t>
  </si>
  <si>
    <t>Exam Marks 80</t>
  </si>
  <si>
    <t>Exam Marks 95</t>
  </si>
  <si>
    <t>Others</t>
  </si>
  <si>
    <t>$F$5</t>
  </si>
  <si>
    <t>$F$11</t>
  </si>
  <si>
    <t xml:space="preserve">
Modified by ismail - [2010] on 8/21/2022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</si>
</sst>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4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6" xfId="0" applyFill="1" applyBorder="1" applyAlignment="1"/>
    <xf numFmtId="0" fontId="5" fillId="3" borderId="0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4" borderId="0" xfId="0" applyFill="1" applyBorder="1" applyAlignment="1"/>
    <xf numFmtId="0" fontId="8" fillId="0" borderId="0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/>
    <xf numFmtId="164" fontId="0" fillId="0" borderId="4" xfId="0" applyNumberFormat="1" applyFill="1" applyBorder="1" applyAlignment="1"/>
    <xf numFmtId="164" fontId="0" fillId="4" borderId="0" xfId="0" applyNumberFormat="1" applyFill="1" applyBorder="1" applyAlignment="1"/>
    <xf numFmtId="0" fontId="9" fillId="5" borderId="1" xfId="1" applyFont="1" applyFill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8" fontId="0" fillId="0" borderId="2" xfId="0" applyNumberFormat="1" applyBorder="1" applyAlignment="1">
      <alignment horizontal="center" vertical="center"/>
    </xf>
    <xf numFmtId="9" fontId="0" fillId="0" borderId="0" xfId="0" applyNumberFormat="1" applyFill="1" applyBorder="1" applyAlignment="1"/>
    <xf numFmtId="8" fontId="0" fillId="0" borderId="4" xfId="0" applyNumberFormat="1" applyFill="1" applyBorder="1" applyAlignment="1"/>
    <xf numFmtId="9" fontId="0" fillId="4" borderId="0" xfId="0" applyNumberFormat="1" applyFill="1" applyBorder="1" applyAlignment="1"/>
    <xf numFmtId="0" fontId="9" fillId="5" borderId="0" xfId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7C979045-FC14-4609-B8C1-79C7A2458BA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3"/>
  <sheetViews>
    <sheetView showGridLines="0" tabSelected="1" workbookViewId="0">
      <selection activeCell="N10" sqref="N10"/>
    </sheetView>
  </sheetViews>
  <sheetFormatPr defaultRowHeight="20.100000000000001" customHeight="1" x14ac:dyDescent="0.25"/>
  <cols>
    <col min="1" max="1" width="4.5703125" customWidth="1"/>
    <col min="2" max="2" width="11.28515625" customWidth="1"/>
    <col min="3" max="3" width="10.7109375" customWidth="1"/>
    <col min="4" max="4" width="10.85546875" customWidth="1"/>
    <col min="5" max="5" width="14.5703125" customWidth="1"/>
    <col min="6" max="6" width="11.5703125" customWidth="1"/>
    <col min="7" max="7" width="16" customWidth="1"/>
    <col min="8" max="8" width="4.28515625" customWidth="1"/>
    <col min="9" max="9" width="13.7109375" customWidth="1"/>
    <col min="10" max="10" width="11.140625" customWidth="1"/>
  </cols>
  <sheetData>
    <row r="2" spans="2:10" ht="20.100000000000001" customHeight="1" x14ac:dyDescent="0.25">
      <c r="B2" s="29" t="s">
        <v>39</v>
      </c>
      <c r="C2" s="29"/>
      <c r="D2" s="29"/>
      <c r="E2" s="29"/>
      <c r="F2" s="29"/>
      <c r="G2" s="29"/>
      <c r="H2" s="29"/>
      <c r="I2" s="29"/>
      <c r="J2" s="29"/>
    </row>
    <row r="4" spans="2:10" ht="20.100000000000001" customHeight="1" x14ac:dyDescent="0.25">
      <c r="B4" s="16" t="s">
        <v>0</v>
      </c>
      <c r="C4" s="16" t="s">
        <v>1</v>
      </c>
      <c r="D4" s="16" t="s">
        <v>2</v>
      </c>
      <c r="E4" s="16" t="s">
        <v>3</v>
      </c>
      <c r="F4" s="16" t="s">
        <v>5</v>
      </c>
      <c r="G4" s="16" t="s">
        <v>4</v>
      </c>
      <c r="I4" s="16" t="s">
        <v>49</v>
      </c>
      <c r="J4" s="16" t="s">
        <v>48</v>
      </c>
    </row>
    <row r="5" spans="2:10" ht="20.100000000000001" customHeight="1" x14ac:dyDescent="0.25">
      <c r="B5" s="2">
        <v>60</v>
      </c>
      <c r="C5" s="2">
        <v>92</v>
      </c>
      <c r="D5" s="2">
        <v>75</v>
      </c>
      <c r="E5" s="2">
        <v>61</v>
      </c>
      <c r="F5" s="2">
        <v>81</v>
      </c>
      <c r="G5" s="2">
        <f>0.25*B5+0.25*C5+0.25*D5+0.15*E5+0.1*F5</f>
        <v>74</v>
      </c>
      <c r="I5" s="2" t="s">
        <v>0</v>
      </c>
      <c r="J5" s="24">
        <v>0.25</v>
      </c>
    </row>
    <row r="6" spans="2:10" ht="20.100000000000001" customHeight="1" x14ac:dyDescent="0.25">
      <c r="B6" s="2">
        <v>76</v>
      </c>
      <c r="C6" s="2">
        <v>83</v>
      </c>
      <c r="D6" s="2">
        <v>60</v>
      </c>
      <c r="E6" s="2">
        <v>83</v>
      </c>
      <c r="F6" s="2">
        <v>84</v>
      </c>
      <c r="G6" s="2">
        <f t="shared" ref="G6:G13" si="0">0.25*B6+0.25*C6+0.25*D6+0.15*E6+0.1*F6</f>
        <v>75.600000000000009</v>
      </c>
      <c r="I6" s="2" t="s">
        <v>1</v>
      </c>
      <c r="J6" s="24">
        <v>0.25</v>
      </c>
    </row>
    <row r="7" spans="2:10" ht="20.100000000000001" customHeight="1" x14ac:dyDescent="0.25">
      <c r="B7" s="2">
        <v>72</v>
      </c>
      <c r="C7" s="2">
        <v>74</v>
      </c>
      <c r="D7" s="2">
        <v>78</v>
      </c>
      <c r="E7" s="2">
        <v>74</v>
      </c>
      <c r="F7" s="2">
        <v>76</v>
      </c>
      <c r="G7" s="2">
        <f t="shared" si="0"/>
        <v>74.699999999999989</v>
      </c>
      <c r="I7" s="2" t="s">
        <v>2</v>
      </c>
      <c r="J7" s="24">
        <v>0.25</v>
      </c>
    </row>
    <row r="8" spans="2:10" ht="20.100000000000001" customHeight="1" x14ac:dyDescent="0.25">
      <c r="B8" s="2">
        <v>79</v>
      </c>
      <c r="C8" s="2">
        <v>91</v>
      </c>
      <c r="D8" s="2">
        <v>84</v>
      </c>
      <c r="E8" s="2">
        <v>75</v>
      </c>
      <c r="F8" s="2">
        <v>78</v>
      </c>
      <c r="G8" s="2">
        <f t="shared" si="0"/>
        <v>82.55</v>
      </c>
      <c r="I8" s="2" t="s">
        <v>50</v>
      </c>
      <c r="J8" s="24">
        <v>0.15</v>
      </c>
    </row>
    <row r="9" spans="2:10" ht="20.100000000000001" customHeight="1" x14ac:dyDescent="0.25">
      <c r="B9" s="2">
        <v>60</v>
      </c>
      <c r="C9" s="2">
        <v>74</v>
      </c>
      <c r="D9" s="2">
        <v>88</v>
      </c>
      <c r="E9" s="2">
        <v>90</v>
      </c>
      <c r="F9" s="2">
        <v>76</v>
      </c>
      <c r="G9" s="2">
        <f t="shared" si="0"/>
        <v>76.599999999999994</v>
      </c>
      <c r="I9" s="2" t="s">
        <v>5</v>
      </c>
      <c r="J9" s="24">
        <v>0.1</v>
      </c>
    </row>
    <row r="10" spans="2:10" ht="20.100000000000001" customHeight="1" x14ac:dyDescent="0.25">
      <c r="B10" s="2">
        <v>94</v>
      </c>
      <c r="C10" s="2">
        <v>79</v>
      </c>
      <c r="D10" s="2">
        <v>85</v>
      </c>
      <c r="E10" s="2">
        <v>82</v>
      </c>
      <c r="F10" s="2">
        <v>70</v>
      </c>
      <c r="G10" s="2">
        <f t="shared" si="0"/>
        <v>83.8</v>
      </c>
    </row>
    <row r="11" spans="2:10" ht="20.100000000000001" customHeight="1" x14ac:dyDescent="0.25">
      <c r="B11" s="2">
        <v>91</v>
      </c>
      <c r="C11" s="2">
        <v>73</v>
      </c>
      <c r="D11" s="2">
        <v>91</v>
      </c>
      <c r="E11" s="2">
        <v>65</v>
      </c>
      <c r="F11" s="2">
        <v>60</v>
      </c>
      <c r="G11" s="2">
        <f t="shared" si="0"/>
        <v>79.5</v>
      </c>
    </row>
    <row r="12" spans="2:10" ht="20.100000000000001" customHeight="1" x14ac:dyDescent="0.25">
      <c r="B12" s="2">
        <v>78</v>
      </c>
      <c r="C12" s="2">
        <v>84</v>
      </c>
      <c r="D12" s="2">
        <v>92</v>
      </c>
      <c r="E12" s="2">
        <v>76</v>
      </c>
      <c r="F12" s="2">
        <v>87</v>
      </c>
      <c r="G12" s="2">
        <f t="shared" si="0"/>
        <v>83.600000000000009</v>
      </c>
    </row>
    <row r="13" spans="2:10" ht="20.100000000000001" customHeight="1" x14ac:dyDescent="0.25">
      <c r="B13" s="2">
        <v>87</v>
      </c>
      <c r="C13" s="2">
        <v>70</v>
      </c>
      <c r="D13" s="2">
        <v>69</v>
      </c>
      <c r="E13" s="2">
        <v>65</v>
      </c>
      <c r="F13" s="2">
        <v>83</v>
      </c>
      <c r="G13" s="2">
        <f t="shared" si="0"/>
        <v>74.55</v>
      </c>
    </row>
  </sheetData>
  <scenarios current="0" sqref="G5">
    <scenario name="Exam Marks 70" locked="1" count="1" user="ismail - [2010]">
      <inputCells r="C5" val="70"/>
    </scenario>
    <scenario name="Exam Marks 80" locked="1" count="1" user="ismail - [2010]">
      <inputCells r="C5" val="80"/>
    </scenario>
    <scenario name="Exam Marks 95" locked="1" count="1" user="ismail - [2010]">
      <inputCells r="C5" val="95"/>
    </scenario>
  </scenarios>
  <mergeCells count="1">
    <mergeCell ref="B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3916-2FC4-4506-AF3E-E01D955D5E47}">
  <sheetPr>
    <outlinePr summaryBelow="0"/>
  </sheetPr>
  <dimension ref="B1:G11"/>
  <sheetViews>
    <sheetView showGridLines="0" workbookViewId="0">
      <selection activeCell="L17" sqref="L17"/>
    </sheetView>
  </sheetViews>
  <sheetFormatPr defaultRowHeight="15" outlineLevelRow="1" outlineLevelCol="1" x14ac:dyDescent="0.25"/>
  <cols>
    <col min="3" max="3" width="5.42578125" bestFit="1" customWidth="1"/>
    <col min="4" max="7" width="13.140625" bestFit="1" customWidth="1" outlineLevel="1"/>
  </cols>
  <sheetData>
    <row r="1" spans="2:7" ht="15.75" thickBot="1" x14ac:dyDescent="0.3"/>
    <row r="2" spans="2:7" ht="15.75" x14ac:dyDescent="0.25">
      <c r="B2" s="6" t="s">
        <v>7</v>
      </c>
      <c r="C2" s="6"/>
      <c r="D2" s="11"/>
      <c r="E2" s="11"/>
      <c r="F2" s="11"/>
      <c r="G2" s="11"/>
    </row>
    <row r="3" spans="2:7" ht="15.75" collapsed="1" x14ac:dyDescent="0.25">
      <c r="B3" s="5"/>
      <c r="C3" s="5"/>
      <c r="D3" s="12" t="s">
        <v>9</v>
      </c>
      <c r="E3" s="12" t="s">
        <v>52</v>
      </c>
      <c r="F3" s="12" t="s">
        <v>53</v>
      </c>
      <c r="G3" s="12" t="s">
        <v>54</v>
      </c>
    </row>
    <row r="4" spans="2:7" hidden="1" outlineLevel="1" x14ac:dyDescent="0.25">
      <c r="B4" s="8"/>
      <c r="C4" s="8"/>
      <c r="D4" s="3"/>
      <c r="E4" s="14"/>
      <c r="F4" s="14"/>
      <c r="G4" s="14"/>
    </row>
    <row r="5" spans="2:7" x14ac:dyDescent="0.25">
      <c r="B5" s="9" t="s">
        <v>8</v>
      </c>
      <c r="C5" s="9"/>
      <c r="D5" s="7"/>
      <c r="E5" s="7"/>
      <c r="F5" s="7"/>
      <c r="G5" s="7"/>
    </row>
    <row r="6" spans="2:7" outlineLevel="1" x14ac:dyDescent="0.25">
      <c r="B6" s="8"/>
      <c r="C6" s="8" t="s">
        <v>6</v>
      </c>
      <c r="D6" s="3">
        <v>92</v>
      </c>
      <c r="E6" s="13">
        <v>70</v>
      </c>
      <c r="F6" s="13">
        <v>80</v>
      </c>
      <c r="G6" s="13">
        <v>95</v>
      </c>
    </row>
    <row r="7" spans="2:7" x14ac:dyDescent="0.25">
      <c r="B7" s="9" t="s">
        <v>10</v>
      </c>
      <c r="C7" s="9"/>
      <c r="D7" s="7"/>
      <c r="E7" s="7"/>
      <c r="F7" s="7"/>
      <c r="G7" s="7"/>
    </row>
    <row r="8" spans="2:7" ht="15.75" outlineLevel="1" thickBot="1" x14ac:dyDescent="0.3">
      <c r="B8" s="10"/>
      <c r="C8" s="10" t="s">
        <v>51</v>
      </c>
      <c r="D8" s="4">
        <v>74</v>
      </c>
      <c r="E8" s="4">
        <v>68.5</v>
      </c>
      <c r="F8" s="4">
        <v>71</v>
      </c>
      <c r="G8" s="4">
        <v>74.75</v>
      </c>
    </row>
    <row r="9" spans="2:7" x14ac:dyDescent="0.25">
      <c r="B9" t="s">
        <v>11</v>
      </c>
    </row>
    <row r="10" spans="2:7" x14ac:dyDescent="0.25">
      <c r="B10" t="s">
        <v>12</v>
      </c>
    </row>
    <row r="11" spans="2:7" x14ac:dyDescent="0.25">
      <c r="B11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2137E-4B9A-43E8-A120-57315F479332}">
  <dimension ref="B2:F19"/>
  <sheetViews>
    <sheetView showGridLines="0" workbookViewId="0">
      <selection activeCell="H14" sqref="H14"/>
    </sheetView>
  </sheetViews>
  <sheetFormatPr defaultRowHeight="20.100000000000001" customHeight="1" x14ac:dyDescent="0.25"/>
  <cols>
    <col min="1" max="1" width="3.140625" customWidth="1"/>
    <col min="2" max="2" width="22.7109375" customWidth="1"/>
    <col min="3" max="3" width="16.28515625" customWidth="1"/>
    <col min="4" max="4" width="3.7109375" customWidth="1"/>
    <col min="5" max="5" width="19.7109375" customWidth="1"/>
    <col min="6" max="6" width="10.5703125" customWidth="1"/>
  </cols>
  <sheetData>
    <row r="2" spans="2:6" ht="20.100000000000001" customHeight="1" thickBot="1" x14ac:dyDescent="0.3">
      <c r="B2" s="22" t="s">
        <v>38</v>
      </c>
      <c r="C2" s="22"/>
      <c r="D2" s="22"/>
      <c r="E2" s="22"/>
      <c r="F2" s="22"/>
    </row>
    <row r="3" spans="2:6" ht="20.100000000000001" customHeight="1" thickTop="1" x14ac:dyDescent="0.25"/>
    <row r="4" spans="2:6" ht="20.100000000000001" customHeight="1" x14ac:dyDescent="0.25">
      <c r="B4" s="23" t="s">
        <v>15</v>
      </c>
      <c r="C4" s="23"/>
      <c r="E4" s="23" t="s">
        <v>25</v>
      </c>
      <c r="F4" s="23"/>
    </row>
    <row r="5" spans="2:6" ht="20.100000000000001" customHeight="1" x14ac:dyDescent="0.25">
      <c r="B5" s="15" t="s">
        <v>16</v>
      </c>
      <c r="C5" s="17">
        <v>400</v>
      </c>
      <c r="E5" s="15" t="s">
        <v>23</v>
      </c>
      <c r="F5" s="17">
        <v>40</v>
      </c>
    </row>
    <row r="6" spans="2:6" ht="20.100000000000001" customHeight="1" x14ac:dyDescent="0.25">
      <c r="B6" s="15" t="s">
        <v>17</v>
      </c>
      <c r="C6" s="17">
        <v>3000</v>
      </c>
      <c r="E6" s="15" t="s">
        <v>24</v>
      </c>
      <c r="F6" s="17">
        <f>C5*F5</f>
        <v>16000</v>
      </c>
    </row>
    <row r="7" spans="2:6" ht="20.100000000000001" customHeight="1" x14ac:dyDescent="0.25">
      <c r="B7" s="15" t="s">
        <v>18</v>
      </c>
      <c r="C7" s="17">
        <v>500</v>
      </c>
      <c r="E7" s="15" t="s">
        <v>26</v>
      </c>
      <c r="F7" s="17">
        <f>15*C5</f>
        <v>6000</v>
      </c>
    </row>
    <row r="8" spans="2:6" ht="20.100000000000001" customHeight="1" x14ac:dyDescent="0.25">
      <c r="B8" s="15" t="s">
        <v>19</v>
      </c>
      <c r="C8" s="17">
        <v>1200</v>
      </c>
      <c r="E8" s="15" t="s">
        <v>55</v>
      </c>
      <c r="F8" s="17">
        <f>4*C5</f>
        <v>1600</v>
      </c>
    </row>
    <row r="9" spans="2:6" ht="20.100000000000001" customHeight="1" x14ac:dyDescent="0.25">
      <c r="B9" s="15" t="s">
        <v>20</v>
      </c>
      <c r="C9" s="17">
        <v>1000</v>
      </c>
      <c r="E9" s="16" t="s">
        <v>28</v>
      </c>
      <c r="F9" s="18">
        <f>SUM(F6:F8)</f>
        <v>23600</v>
      </c>
    </row>
    <row r="10" spans="2:6" ht="20.100000000000001" customHeight="1" x14ac:dyDescent="0.25">
      <c r="B10" s="15" t="s">
        <v>21</v>
      </c>
      <c r="C10" s="17">
        <v>800</v>
      </c>
    </row>
    <row r="11" spans="2:6" ht="20.100000000000001" customHeight="1" x14ac:dyDescent="0.25">
      <c r="B11" s="15" t="s">
        <v>22</v>
      </c>
      <c r="C11" s="17">
        <v>6000</v>
      </c>
      <c r="E11" s="16" t="s">
        <v>29</v>
      </c>
      <c r="F11" s="30">
        <f>F9-C12</f>
        <v>10700</v>
      </c>
    </row>
    <row r="12" spans="2:6" ht="20.100000000000001" customHeight="1" x14ac:dyDescent="0.25">
      <c r="B12" s="16" t="s">
        <v>27</v>
      </c>
      <c r="C12" s="18">
        <f>SUM(C5:C11)</f>
        <v>12900</v>
      </c>
    </row>
    <row r="19" spans="3:3" ht="20.100000000000001" customHeight="1" x14ac:dyDescent="0.25">
      <c r="C19" s="1"/>
    </row>
  </sheetData>
  <scenarios current="2" sqref="F11">
    <scenario name="Medium Venue" locked="1" count="8" user="ismail - [2010]" comment="_x000a_Modified by ismail - [2010] on 8/21/2022">
      <inputCells r="C5" val="600" numFmtId="164"/>
      <inputCells r="C6" val="5000" numFmtId="164"/>
      <inputCells r="C7" val="600" numFmtId="164"/>
      <inputCells r="C8" val="1400" numFmtId="164"/>
      <inputCells r="C9" val="1500" numFmtId="164"/>
      <inputCells r="C10" val="1000" numFmtId="164"/>
      <inputCells r="C11" val="8000" numFmtId="164"/>
      <inputCells r="F5" val="50" numFmtId="164"/>
    </scenario>
    <scenario name="Large Venue" locked="1" count="8" user="ismail - [2010]">
      <inputCells r="C5" val="1000" numFmtId="164"/>
      <inputCells r="C6" val="6000" numFmtId="164"/>
      <inputCells r="C7" val="700" numFmtId="164"/>
      <inputCells r="C8" val="1500" numFmtId="164"/>
      <inputCells r="C9" val="1400" numFmtId="164"/>
      <inputCells r="C10" val="1000" numFmtId="164"/>
      <inputCells r="C11" val="10000" numFmtId="164"/>
      <inputCells r="F5" val="80" numFmtId="164"/>
    </scenario>
    <scenario name="Very Large Venue" locked="1" count="8" user="ismail - [2010]">
      <inputCells r="C5" val="1500" numFmtId="164"/>
      <inputCells r="C6" val="10000" numFmtId="164"/>
      <inputCells r="C7" val="2000" numFmtId="164"/>
      <inputCells r="C8" val="3000" numFmtId="164"/>
      <inputCells r="C9" val="2500" numFmtId="164"/>
      <inputCells r="C10" val="2200" numFmtId="164"/>
      <inputCells r="C11" val="15000" numFmtId="164"/>
      <inputCells r="F5" val="150" numFmtId="164"/>
    </scenario>
  </scenarios>
  <mergeCells count="3">
    <mergeCell ref="B4:C4"/>
    <mergeCell ref="E4:F4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C05-3CB2-45D4-A6A1-2B4B7DB9AF30}">
  <sheetPr>
    <outlinePr summaryBelow="0"/>
  </sheetPr>
  <dimension ref="B1:G18"/>
  <sheetViews>
    <sheetView showGridLines="0" workbookViewId="0">
      <selection activeCell="L6" sqref="L6"/>
    </sheetView>
  </sheetViews>
  <sheetFormatPr defaultRowHeight="15" outlineLevelRow="1" outlineLevelCol="1" x14ac:dyDescent="0.25"/>
  <cols>
    <col min="3" max="3" width="6.140625" bestFit="1" customWidth="1"/>
    <col min="4" max="7" width="14.28515625" bestFit="1" customWidth="1" outlineLevel="1"/>
  </cols>
  <sheetData>
    <row r="1" spans="2:7" ht="15.75" thickBot="1" x14ac:dyDescent="0.3"/>
    <row r="2" spans="2:7" ht="15.75" x14ac:dyDescent="0.25">
      <c r="B2" s="6" t="s">
        <v>7</v>
      </c>
      <c r="C2" s="6"/>
      <c r="D2" s="11"/>
      <c r="E2" s="11"/>
      <c r="F2" s="11"/>
      <c r="G2" s="11"/>
    </row>
    <row r="3" spans="2:7" ht="15.75" collapsed="1" x14ac:dyDescent="0.25">
      <c r="B3" s="5"/>
      <c r="C3" s="5"/>
      <c r="D3" s="12" t="s">
        <v>9</v>
      </c>
      <c r="E3" s="12" t="s">
        <v>35</v>
      </c>
      <c r="F3" s="12" t="s">
        <v>36</v>
      </c>
      <c r="G3" s="12" t="s">
        <v>37</v>
      </c>
    </row>
    <row r="4" spans="2:7" ht="45" hidden="1" outlineLevel="1" x14ac:dyDescent="0.25">
      <c r="B4" s="8"/>
      <c r="C4" s="8"/>
      <c r="D4" s="3"/>
      <c r="E4" s="14" t="s">
        <v>58</v>
      </c>
      <c r="F4" s="14"/>
      <c r="G4" s="14"/>
    </row>
    <row r="5" spans="2:7" x14ac:dyDescent="0.25">
      <c r="B5" s="9" t="s">
        <v>8</v>
      </c>
      <c r="C5" s="9"/>
      <c r="D5" s="7"/>
      <c r="E5" s="7"/>
      <c r="F5" s="7"/>
      <c r="G5" s="7"/>
    </row>
    <row r="6" spans="2:7" outlineLevel="1" x14ac:dyDescent="0.25">
      <c r="B6" s="8"/>
      <c r="C6" s="8" t="s">
        <v>6</v>
      </c>
      <c r="D6" s="19">
        <v>400</v>
      </c>
      <c r="E6" s="21">
        <v>600</v>
      </c>
      <c r="F6" s="21">
        <v>1000</v>
      </c>
      <c r="G6" s="21">
        <v>1500</v>
      </c>
    </row>
    <row r="7" spans="2:7" outlineLevel="1" x14ac:dyDescent="0.25">
      <c r="B7" s="8"/>
      <c r="C7" s="8" t="s">
        <v>30</v>
      </c>
      <c r="D7" s="19">
        <v>3000</v>
      </c>
      <c r="E7" s="21">
        <v>5000</v>
      </c>
      <c r="F7" s="21">
        <v>6000</v>
      </c>
      <c r="G7" s="21">
        <v>10000</v>
      </c>
    </row>
    <row r="8" spans="2:7" outlineLevel="1" x14ac:dyDescent="0.25">
      <c r="B8" s="8"/>
      <c r="C8" s="8" t="s">
        <v>14</v>
      </c>
      <c r="D8" s="19">
        <v>500</v>
      </c>
      <c r="E8" s="21">
        <v>600</v>
      </c>
      <c r="F8" s="21">
        <v>700</v>
      </c>
      <c r="G8" s="21">
        <v>2000</v>
      </c>
    </row>
    <row r="9" spans="2:7" outlineLevel="1" x14ac:dyDescent="0.25">
      <c r="B9" s="8"/>
      <c r="C9" s="8" t="s">
        <v>31</v>
      </c>
      <c r="D9" s="19">
        <v>1200</v>
      </c>
      <c r="E9" s="21">
        <v>1400</v>
      </c>
      <c r="F9" s="21">
        <v>1500</v>
      </c>
      <c r="G9" s="21">
        <v>3000</v>
      </c>
    </row>
    <row r="10" spans="2:7" outlineLevel="1" x14ac:dyDescent="0.25">
      <c r="B10" s="8"/>
      <c r="C10" s="8" t="s">
        <v>32</v>
      </c>
      <c r="D10" s="19">
        <v>1000</v>
      </c>
      <c r="E10" s="21">
        <v>1500</v>
      </c>
      <c r="F10" s="21">
        <v>1400</v>
      </c>
      <c r="G10" s="21">
        <v>2500</v>
      </c>
    </row>
    <row r="11" spans="2:7" outlineLevel="1" x14ac:dyDescent="0.25">
      <c r="B11" s="8"/>
      <c r="C11" s="8" t="s">
        <v>33</v>
      </c>
      <c r="D11" s="19">
        <v>800</v>
      </c>
      <c r="E11" s="21">
        <v>1000</v>
      </c>
      <c r="F11" s="21">
        <v>1000</v>
      </c>
      <c r="G11" s="21">
        <v>2200</v>
      </c>
    </row>
    <row r="12" spans="2:7" outlineLevel="1" x14ac:dyDescent="0.25">
      <c r="B12" s="8"/>
      <c r="C12" s="8" t="s">
        <v>34</v>
      </c>
      <c r="D12" s="19">
        <v>6000</v>
      </c>
      <c r="E12" s="21">
        <v>8000</v>
      </c>
      <c r="F12" s="21">
        <v>10000</v>
      </c>
      <c r="G12" s="21">
        <v>15000</v>
      </c>
    </row>
    <row r="13" spans="2:7" outlineLevel="1" x14ac:dyDescent="0.25">
      <c r="B13" s="8"/>
      <c r="C13" s="8" t="s">
        <v>56</v>
      </c>
      <c r="D13" s="19">
        <v>40</v>
      </c>
      <c r="E13" s="21">
        <v>50</v>
      </c>
      <c r="F13" s="21">
        <v>80</v>
      </c>
      <c r="G13" s="21">
        <v>150</v>
      </c>
    </row>
    <row r="14" spans="2:7" x14ac:dyDescent="0.25">
      <c r="B14" s="9" t="s">
        <v>10</v>
      </c>
      <c r="C14" s="9"/>
      <c r="D14" s="7"/>
      <c r="E14" s="7"/>
      <c r="F14" s="7"/>
      <c r="G14" s="7"/>
    </row>
    <row r="15" spans="2:7" ht="15.75" outlineLevel="1" thickBot="1" x14ac:dyDescent="0.3">
      <c r="B15" s="10"/>
      <c r="C15" s="10" t="s">
        <v>57</v>
      </c>
      <c r="D15" s="20">
        <v>10700</v>
      </c>
      <c r="E15" s="20">
        <v>23300</v>
      </c>
      <c r="F15" s="20">
        <v>77400</v>
      </c>
      <c r="G15" s="20">
        <v>217300</v>
      </c>
    </row>
    <row r="16" spans="2:7" x14ac:dyDescent="0.25">
      <c r="B16" t="s">
        <v>11</v>
      </c>
    </row>
    <row r="17" spans="2:2" x14ac:dyDescent="0.25">
      <c r="B17" t="s">
        <v>12</v>
      </c>
    </row>
    <row r="18" spans="2:2" x14ac:dyDescent="0.25">
      <c r="B1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5B59F-C2B7-4610-A62E-D48443E14EEE}">
  <dimension ref="B2:C7"/>
  <sheetViews>
    <sheetView showGridLines="0" workbookViewId="0">
      <selection activeCell="I8" sqref="I8"/>
    </sheetView>
  </sheetViews>
  <sheetFormatPr defaultRowHeight="20.100000000000001" customHeight="1" x14ac:dyDescent="0.25"/>
  <cols>
    <col min="1" max="1" width="4.140625" customWidth="1"/>
    <col min="2" max="2" width="16.85546875" customWidth="1"/>
    <col min="3" max="3" width="13" customWidth="1"/>
  </cols>
  <sheetData>
    <row r="2" spans="2:3" ht="20.100000000000001" customHeight="1" thickBot="1" x14ac:dyDescent="0.3">
      <c r="B2" s="22" t="s">
        <v>44</v>
      </c>
      <c r="C2" s="22"/>
    </row>
    <row r="3" spans="2:3" ht="20.100000000000001" customHeight="1" thickTop="1" x14ac:dyDescent="0.25"/>
    <row r="4" spans="2:3" ht="20.100000000000001" customHeight="1" x14ac:dyDescent="0.25">
      <c r="B4" s="16" t="s">
        <v>40</v>
      </c>
      <c r="C4" s="17">
        <v>100000</v>
      </c>
    </row>
    <row r="5" spans="2:3" ht="20.100000000000001" customHeight="1" x14ac:dyDescent="0.25">
      <c r="B5" s="16" t="s">
        <v>41</v>
      </c>
      <c r="C5" s="24">
        <v>0.12</v>
      </c>
    </row>
    <row r="6" spans="2:3" ht="20.100000000000001" customHeight="1" x14ac:dyDescent="0.25">
      <c r="B6" s="16" t="s">
        <v>42</v>
      </c>
      <c r="C6" s="2">
        <v>24</v>
      </c>
    </row>
    <row r="7" spans="2:3" ht="20.100000000000001" customHeight="1" x14ac:dyDescent="0.25">
      <c r="B7" s="16" t="s">
        <v>43</v>
      </c>
      <c r="C7" s="25">
        <f>PMT(C5/12,C6,C4)</f>
        <v>-4707.3472223264698</v>
      </c>
    </row>
  </sheetData>
  <scenarios current="0" sqref="C7">
    <scenario name="Scenario 1" locked="1" count="3" user="ismail - [2010]">
      <inputCells r="C4" val="150000" numFmtId="164"/>
      <inputCells r="C5" val="0.1" numFmtId="9"/>
      <inputCells r="C6" val="48"/>
    </scenario>
    <scenario name="Scenario 2" locked="1" count="3" user="ismail - [2010]">
      <inputCells r="C4" val="250000" numFmtId="164"/>
      <inputCells r="C5" val="0.15" numFmtId="9"/>
      <inputCells r="C6" val="60"/>
    </scenario>
  </scenarios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DB625-06EB-4CAD-B0DB-DC6322FEC6A8}">
  <sheetPr>
    <outlinePr summaryBelow="0"/>
  </sheetPr>
  <dimension ref="B1:F13"/>
  <sheetViews>
    <sheetView showGridLines="0" workbookViewId="0">
      <selection activeCell="L18" sqref="L18:L19"/>
    </sheetView>
  </sheetViews>
  <sheetFormatPr defaultRowHeight="15" outlineLevelRow="1" outlineLevelCol="1" x14ac:dyDescent="0.25"/>
  <cols>
    <col min="3" max="3" width="5.140625" bestFit="1" customWidth="1"/>
    <col min="4" max="6" width="13.140625" bestFit="1" customWidth="1" outlineLevel="1"/>
  </cols>
  <sheetData>
    <row r="1" spans="2:6" ht="15.75" thickBot="1" x14ac:dyDescent="0.3"/>
    <row r="2" spans="2:6" ht="15.75" x14ac:dyDescent="0.25">
      <c r="B2" s="6" t="s">
        <v>7</v>
      </c>
      <c r="C2" s="6"/>
      <c r="D2" s="11"/>
      <c r="E2" s="11"/>
      <c r="F2" s="11"/>
    </row>
    <row r="3" spans="2:6" ht="15.75" collapsed="1" x14ac:dyDescent="0.25">
      <c r="B3" s="5"/>
      <c r="C3" s="5"/>
      <c r="D3" s="12" t="s">
        <v>9</v>
      </c>
      <c r="E3" s="12" t="s">
        <v>46</v>
      </c>
      <c r="F3" s="12" t="s">
        <v>47</v>
      </c>
    </row>
    <row r="4" spans="2:6" hidden="1" outlineLevel="1" x14ac:dyDescent="0.25">
      <c r="B4" s="8"/>
      <c r="C4" s="8"/>
      <c r="D4" s="3"/>
      <c r="E4" s="14"/>
      <c r="F4" s="14"/>
    </row>
    <row r="5" spans="2:6" x14ac:dyDescent="0.25">
      <c r="B5" s="9" t="s">
        <v>8</v>
      </c>
      <c r="C5" s="9"/>
      <c r="D5" s="7"/>
      <c r="E5" s="7"/>
      <c r="F5" s="7"/>
    </row>
    <row r="6" spans="2:6" outlineLevel="1" x14ac:dyDescent="0.25">
      <c r="B6" s="8"/>
      <c r="C6" s="8" t="s">
        <v>45</v>
      </c>
      <c r="D6" s="19">
        <v>100000</v>
      </c>
      <c r="E6" s="21">
        <v>150000</v>
      </c>
      <c r="F6" s="21">
        <v>250000</v>
      </c>
    </row>
    <row r="7" spans="2:6" outlineLevel="1" x14ac:dyDescent="0.25">
      <c r="B7" s="8"/>
      <c r="C7" s="8" t="s">
        <v>6</v>
      </c>
      <c r="D7" s="26">
        <v>0.12</v>
      </c>
      <c r="E7" s="28">
        <v>0.1</v>
      </c>
      <c r="F7" s="28">
        <v>0.15</v>
      </c>
    </row>
    <row r="8" spans="2:6" outlineLevel="1" x14ac:dyDescent="0.25">
      <c r="B8" s="8"/>
      <c r="C8" s="8" t="s">
        <v>30</v>
      </c>
      <c r="D8" s="3">
        <v>24</v>
      </c>
      <c r="E8" s="13">
        <v>48</v>
      </c>
      <c r="F8" s="13">
        <v>60</v>
      </c>
    </row>
    <row r="9" spans="2:6" x14ac:dyDescent="0.25">
      <c r="B9" s="9" t="s">
        <v>10</v>
      </c>
      <c r="C9" s="9"/>
      <c r="D9" s="7"/>
      <c r="E9" s="7"/>
      <c r="F9" s="7"/>
    </row>
    <row r="10" spans="2:6" ht="15.75" outlineLevel="1" thickBot="1" x14ac:dyDescent="0.3">
      <c r="B10" s="10"/>
      <c r="C10" s="10" t="s">
        <v>14</v>
      </c>
      <c r="D10" s="27">
        <v>-4707.3472223264698</v>
      </c>
      <c r="E10" s="27">
        <v>-3804.38751521208</v>
      </c>
      <c r="F10" s="27">
        <v>-5947.4825215896799</v>
      </c>
    </row>
    <row r="11" spans="2:6" x14ac:dyDescent="0.25">
      <c r="B11" t="s">
        <v>11</v>
      </c>
    </row>
    <row r="12" spans="2:6" x14ac:dyDescent="0.25">
      <c r="B12" t="s">
        <v>12</v>
      </c>
    </row>
    <row r="13" spans="2:6" x14ac:dyDescent="0.25">
      <c r="B1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 Marks </vt:lpstr>
      <vt:lpstr>Scenario Summary for Exam Marks</vt:lpstr>
      <vt:lpstr>Movie Theater</vt:lpstr>
      <vt:lpstr>Summary for Movie Theater</vt:lpstr>
      <vt:lpstr>EMI</vt:lpstr>
      <vt:lpstr>Scenario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2022-08-21T11:23:06Z</dcterms:modified>
</cp:coreProperties>
</file>