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2814E87C-6917-4551-9FE7-CB765D839B23}" xr6:coauthVersionLast="47" xr6:coauthVersionMax="47" xr10:uidLastSave="{00000000-0000-0000-0000-000000000000}"/>
  <bookViews>
    <workbookView xWindow="-108" yWindow="-108" windowWidth="23256" windowHeight="12576" firstSheet="1" activeTab="1" xr2:uid="{BEA22845-3405-466A-A2A0-054155AF325B}"/>
  </bookViews>
  <sheets>
    <sheet name="Compare Two Dates Equal or Not" sheetId="1" r:id="rId1"/>
    <sheet name="Compare with IF Function" sheetId="2" r:id="rId2"/>
    <sheet name="Compare If Dates Are Greater or" sheetId="3" r:id="rId3"/>
    <sheet name="Compare Dates with IF and DATE " sheetId="4" r:id="rId4"/>
    <sheet name="Using IF Function with AND Logi" sheetId="5" r:id="rId5"/>
    <sheet name="IF and TODAY Functions to Compa" sheetId="6" r:id="rId6"/>
    <sheet name="Applying IF and COUNTIF Functio" sheetId="7" r:id="rId7"/>
    <sheet name="Applying Conditional Formatting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5" i="3"/>
  <c r="D6" i="3"/>
  <c r="D7" i="3"/>
  <c r="D8" i="3"/>
  <c r="D9" i="3"/>
  <c r="D10" i="3"/>
  <c r="D11" i="3"/>
  <c r="D5" i="3"/>
  <c r="D5" i="7"/>
  <c r="D6" i="7"/>
  <c r="D7" i="7"/>
  <c r="D8" i="7"/>
  <c r="D9" i="7"/>
  <c r="D10" i="7"/>
  <c r="D11" i="7"/>
  <c r="D6" i="6"/>
  <c r="D7" i="6"/>
  <c r="D8" i="6"/>
  <c r="D9" i="6"/>
  <c r="D10" i="6"/>
  <c r="D11" i="6"/>
  <c r="D5" i="6"/>
  <c r="F6" i="5"/>
  <c r="F7" i="5"/>
  <c r="F8" i="5"/>
  <c r="F9" i="5"/>
  <c r="F10" i="5"/>
  <c r="F11" i="5"/>
  <c r="F5" i="5"/>
  <c r="E6" i="4"/>
  <c r="E7" i="4"/>
  <c r="E8" i="4"/>
  <c r="E9" i="4"/>
  <c r="E10" i="4"/>
  <c r="E11" i="4"/>
  <c r="E5" i="4"/>
  <c r="D6" i="2"/>
  <c r="D7" i="2"/>
  <c r="D8" i="2"/>
  <c r="D9" i="2"/>
  <c r="D10" i="2"/>
  <c r="D11" i="2"/>
  <c r="D5" i="2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<sst xmlns="http://schemas.openxmlformats.org/spreadsheetml/2006/main" count="130" uniqueCount="27">
  <si>
    <t>Date1</t>
  </si>
  <si>
    <t>Date2</t>
  </si>
  <si>
    <t>Compare Dates</t>
  </si>
  <si>
    <t>Practice Sheet</t>
  </si>
  <si>
    <t>Compare Two Dates with IF Function</t>
  </si>
  <si>
    <t>Greater Than</t>
  </si>
  <si>
    <t>Smaller Than</t>
  </si>
  <si>
    <t>Employee</t>
  </si>
  <si>
    <t>Submission</t>
  </si>
  <si>
    <t>Deadline</t>
  </si>
  <si>
    <t>Remark</t>
  </si>
  <si>
    <t>Compare Dates with IF and DATE Functions</t>
  </si>
  <si>
    <t>Bob</t>
  </si>
  <si>
    <t>Abert</t>
  </si>
  <si>
    <t>Matt</t>
  </si>
  <si>
    <t>Smith</t>
  </si>
  <si>
    <t>Daniel</t>
  </si>
  <si>
    <t>Taylor</t>
  </si>
  <si>
    <t>William</t>
  </si>
  <si>
    <t xml:space="preserve">Using IF Function with AND Logic </t>
  </si>
  <si>
    <t>Start</t>
  </si>
  <si>
    <t>End</t>
  </si>
  <si>
    <t>IF and TODAY Functions to Compare Dates</t>
  </si>
  <si>
    <t>Applying IF and COUNTIF Functions</t>
  </si>
  <si>
    <t xml:space="preserve">Applying Conditional Formatting </t>
  </si>
  <si>
    <t>Compare Two Dates Equal or Not</t>
  </si>
  <si>
    <t>Compare If Dates Are Greater or Smaller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</si>
</sst>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C04B-C067-4FDC-801C-E1396B5AE99F}">
  <dimension ref="B2:M11"/>
  <sheetViews>
    <sheetView showGridLines="0" zoomScale="110" zoomScaleNormal="110" workbookViewId="0">
      <selection activeCell="D5" sqref="D5:D11"/>
    </sheetView>
  </sheetViews>
  <sheetFormatPr defaultRowHeight="19.95" customHeight="1" x14ac:dyDescent="0.3"/>
  <cols>
    <col min="1" max="1" width="4.77734375" style="1" customWidth="1"/>
    <col min="2" max="3" width="13.77734375" style="1" customWidth="1"/>
    <col min="4" max="4" width="15.77734375" style="1" customWidth="1"/>
    <col min="5" max="5" width="4.77734375" style="1" customWidth="1"/>
    <col min="6" max="9" width="8.88671875" style="1"/>
    <col min="10" max="10" width="4.77734375" style="1" customWidth="1"/>
    <col min="11" max="12" width="13.77734375" style="1" customWidth="1"/>
    <col min="13" max="13" width="15.77734375" style="1" customWidth="1"/>
    <col min="14" max="14" width="4.77734375" style="1" customWidth="1"/>
    <col min="15" max="16384" width="8.88671875" style="1"/>
  </cols>
  <sheetData>
    <row r="2" spans="2:13" ht="19.95" customHeight="1" thickBot="1" x14ac:dyDescent="0.35">
      <c r="B2" s="5" t="s">
        <v>25</v>
      </c>
      <c r="C2" s="5"/>
      <c r="D2" s="5"/>
      <c r="K2" s="5" t="s">
        <v>3</v>
      </c>
      <c r="L2" s="5"/>
      <c r="M2" s="5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2</v>
      </c>
      <c r="K4" s="4" t="s">
        <v>0</v>
      </c>
      <c r="L4" s="4" t="s">
        <v>1</v>
      </c>
      <c r="M4" s="4" t="s">
        <v>2</v>
      </c>
    </row>
    <row r="5" spans="2:13" ht="19.95" customHeight="1" x14ac:dyDescent="0.3">
      <c r="B5" s="2">
        <v>44754</v>
      </c>
      <c r="C5" s="2">
        <v>44724</v>
      </c>
      <c r="D5" s="3" t="b">
        <f>B5=C5</f>
        <v>0</v>
      </c>
      <c r="K5" s="2">
        <v>44754</v>
      </c>
      <c r="L5" s="2">
        <v>44724</v>
      </c>
      <c r="M5" s="3"/>
    </row>
    <row r="6" spans="2:13" ht="19.95" customHeight="1" x14ac:dyDescent="0.3">
      <c r="B6" s="2">
        <v>35265</v>
      </c>
      <c r="C6" s="2">
        <v>35265</v>
      </c>
      <c r="D6" s="3" t="b">
        <f t="shared" ref="D6:D11" si="0">B6=C6</f>
        <v>1</v>
      </c>
      <c r="K6" s="2">
        <v>35265</v>
      </c>
      <c r="L6" s="2">
        <v>35265</v>
      </c>
      <c r="M6" s="3"/>
    </row>
    <row r="7" spans="2:13" ht="19.95" customHeight="1" x14ac:dyDescent="0.3">
      <c r="B7" s="2">
        <v>38414</v>
      </c>
      <c r="C7" s="2">
        <v>38386</v>
      </c>
      <c r="D7" s="3" t="b">
        <f t="shared" si="0"/>
        <v>0</v>
      </c>
      <c r="K7" s="2">
        <v>38414</v>
      </c>
      <c r="L7" s="2">
        <v>38386</v>
      </c>
      <c r="M7" s="3"/>
    </row>
    <row r="8" spans="2:13" ht="19.95" customHeight="1" x14ac:dyDescent="0.3">
      <c r="B8" s="2">
        <v>40856</v>
      </c>
      <c r="C8" s="2">
        <v>40825</v>
      </c>
      <c r="D8" s="3" t="b">
        <f t="shared" si="0"/>
        <v>0</v>
      </c>
      <c r="K8" s="2">
        <v>40856</v>
      </c>
      <c r="L8" s="2">
        <v>40825</v>
      </c>
      <c r="M8" s="3"/>
    </row>
    <row r="9" spans="2:13" ht="19.95" customHeight="1" x14ac:dyDescent="0.3">
      <c r="B9" s="2">
        <v>41017</v>
      </c>
      <c r="C9" s="2">
        <v>35966</v>
      </c>
      <c r="D9" s="3" t="b">
        <f t="shared" si="0"/>
        <v>0</v>
      </c>
      <c r="K9" s="2">
        <v>41017</v>
      </c>
      <c r="L9" s="2">
        <v>35966</v>
      </c>
      <c r="M9" s="3"/>
    </row>
    <row r="10" spans="2:13" ht="19.95" customHeight="1" x14ac:dyDescent="0.3">
      <c r="B10" s="2">
        <v>36541</v>
      </c>
      <c r="C10" s="2">
        <v>36541</v>
      </c>
      <c r="D10" s="3" t="b">
        <f t="shared" si="0"/>
        <v>1</v>
      </c>
      <c r="K10" s="2">
        <v>36541</v>
      </c>
      <c r="L10" s="2">
        <v>36541</v>
      </c>
      <c r="M10" s="3"/>
    </row>
    <row r="11" spans="2:13" ht="19.95" customHeight="1" x14ac:dyDescent="0.3">
      <c r="B11" s="2">
        <v>43368</v>
      </c>
      <c r="C11" s="2">
        <v>43368</v>
      </c>
      <c r="D11" s="3" t="b">
        <f t="shared" si="0"/>
        <v>1</v>
      </c>
      <c r="K11" s="2">
        <v>43368</v>
      </c>
      <c r="L11" s="2">
        <v>43368</v>
      </c>
      <c r="M11" s="3"/>
    </row>
  </sheetData>
  <mergeCells count="2">
    <mergeCell ref="B2:D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ED73-EDAF-4EA2-B478-E4172FE70FB1}">
  <dimension ref="B2:M11"/>
  <sheetViews>
    <sheetView showGridLines="0" tabSelected="1" zoomScale="110" zoomScaleNormal="110" workbookViewId="0">
      <selection activeCell="B3" sqref="B3"/>
    </sheetView>
  </sheetViews>
  <sheetFormatPr defaultRowHeight="19.95" customHeight="1" x14ac:dyDescent="0.3"/>
  <cols>
    <col min="1" max="1" width="4.77734375" style="1" customWidth="1"/>
    <col min="2" max="3" width="13.77734375" style="1" customWidth="1"/>
    <col min="4" max="4" width="16.77734375" style="1" customWidth="1"/>
    <col min="5" max="5" width="4.77734375" style="1" customWidth="1"/>
    <col min="6" max="9" width="8.88671875" style="1"/>
    <col min="10" max="10" width="4.77734375" style="1" customWidth="1"/>
    <col min="11" max="12" width="13.77734375" style="1" customWidth="1"/>
    <col min="13" max="13" width="16.77734375" style="1" customWidth="1"/>
    <col min="14" max="14" width="4.77734375" style="1" customWidth="1"/>
    <col min="15" max="16384" width="8.88671875" style="1"/>
  </cols>
  <sheetData>
    <row r="2" spans="2:13" ht="19.95" customHeight="1" thickBot="1" x14ac:dyDescent="0.35">
      <c r="B2" s="5" t="s">
        <v>4</v>
      </c>
      <c r="C2" s="5"/>
      <c r="D2" s="5"/>
      <c r="K2" s="5" t="s">
        <v>3</v>
      </c>
      <c r="L2" s="5"/>
      <c r="M2" s="5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2</v>
      </c>
      <c r="K4" s="4" t="s">
        <v>0</v>
      </c>
      <c r="L4" s="4" t="s">
        <v>1</v>
      </c>
      <c r="M4" s="4" t="s">
        <v>2</v>
      </c>
    </row>
    <row r="5" spans="2:13" ht="19.95" customHeight="1" x14ac:dyDescent="0.3">
      <c r="B5" s="2">
        <v>44754</v>
      </c>
      <c r="C5" s="2">
        <v>44724</v>
      </c>
      <c r="D5" s="3" t="str">
        <f>IF(B5=C5,"Match","Not Match")</f>
        <v>Not Match</v>
      </c>
      <c r="K5" s="2">
        <v>44754</v>
      </c>
      <c r="L5" s="2">
        <v>44724</v>
      </c>
      <c r="M5" s="3"/>
    </row>
    <row r="6" spans="2:13" ht="19.95" customHeight="1" x14ac:dyDescent="0.3">
      <c r="B6" s="2">
        <v>35265</v>
      </c>
      <c r="C6" s="2">
        <v>35265</v>
      </c>
      <c r="D6" s="3" t="str">
        <f t="shared" ref="D6:D11" si="0">IF(B6=C6,"Match","Not Match")</f>
        <v>Match</v>
      </c>
      <c r="K6" s="2">
        <v>35265</v>
      </c>
      <c r="L6" s="2">
        <v>35265</v>
      </c>
      <c r="M6" s="3"/>
    </row>
    <row r="7" spans="2:13" ht="19.95" customHeight="1" x14ac:dyDescent="0.3">
      <c r="B7" s="2">
        <v>38414</v>
      </c>
      <c r="C7" s="2">
        <v>38386</v>
      </c>
      <c r="D7" s="3" t="str">
        <f t="shared" si="0"/>
        <v>Not Match</v>
      </c>
      <c r="K7" s="2">
        <v>38414</v>
      </c>
      <c r="L7" s="2">
        <v>38386</v>
      </c>
      <c r="M7" s="3"/>
    </row>
    <row r="8" spans="2:13" ht="19.95" customHeight="1" x14ac:dyDescent="0.3">
      <c r="B8" s="2">
        <v>40856</v>
      </c>
      <c r="C8" s="2">
        <v>40825</v>
      </c>
      <c r="D8" s="3" t="str">
        <f t="shared" si="0"/>
        <v>Not Match</v>
      </c>
      <c r="K8" s="2">
        <v>40856</v>
      </c>
      <c r="L8" s="2">
        <v>40825</v>
      </c>
      <c r="M8" s="3"/>
    </row>
    <row r="9" spans="2:13" ht="19.95" customHeight="1" x14ac:dyDescent="0.3">
      <c r="B9" s="2">
        <v>41017</v>
      </c>
      <c r="C9" s="2">
        <v>35966</v>
      </c>
      <c r="D9" s="3" t="str">
        <f t="shared" si="0"/>
        <v>Not Match</v>
      </c>
      <c r="K9" s="2">
        <v>41017</v>
      </c>
      <c r="L9" s="2">
        <v>35966</v>
      </c>
      <c r="M9" s="3"/>
    </row>
    <row r="10" spans="2:13" ht="19.95" customHeight="1" x14ac:dyDescent="0.3">
      <c r="B10" s="2">
        <v>36541</v>
      </c>
      <c r="C10" s="2">
        <v>36541</v>
      </c>
      <c r="D10" s="3" t="str">
        <f t="shared" si="0"/>
        <v>Match</v>
      </c>
      <c r="K10" s="2">
        <v>36541</v>
      </c>
      <c r="L10" s="2">
        <v>36541</v>
      </c>
      <c r="M10" s="3"/>
    </row>
    <row r="11" spans="2:13" ht="19.95" customHeight="1" x14ac:dyDescent="0.3">
      <c r="B11" s="2">
        <v>43368</v>
      </c>
      <c r="C11" s="2">
        <v>43368</v>
      </c>
      <c r="D11" s="3" t="str">
        <f t="shared" si="0"/>
        <v>Match</v>
      </c>
      <c r="K11" s="2">
        <v>43368</v>
      </c>
      <c r="L11" s="2">
        <v>43368</v>
      </c>
      <c r="M11" s="3"/>
    </row>
  </sheetData>
  <mergeCells count="2">
    <mergeCell ref="B2:D2"/>
    <mergeCell ref="K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7D77-EEB6-4C13-B9FF-C60428783F9E}">
  <dimension ref="B2:M11"/>
  <sheetViews>
    <sheetView showGridLines="0" zoomScale="110" zoomScaleNormal="110" workbookViewId="0">
      <selection activeCell="E5" sqref="E5:E11"/>
    </sheetView>
  </sheetViews>
  <sheetFormatPr defaultRowHeight="19.95" customHeight="1" x14ac:dyDescent="0.3"/>
  <cols>
    <col min="1" max="1" width="2.77734375" style="1" customWidth="1"/>
    <col min="2" max="3" width="13.77734375" style="1" customWidth="1"/>
    <col min="4" max="4" width="14.77734375" style="1" customWidth="1"/>
    <col min="5" max="5" width="15.77734375" style="1" customWidth="1"/>
    <col min="6" max="6" width="2.77734375" style="1" customWidth="1"/>
    <col min="7" max="8" width="8.88671875" style="1"/>
    <col min="9" max="9" width="2.77734375" style="1" customWidth="1"/>
    <col min="10" max="11" width="13.77734375" style="1" customWidth="1"/>
    <col min="12" max="13" width="15.77734375" style="1" customWidth="1"/>
    <col min="14" max="14" width="2.77734375" style="1" customWidth="1"/>
    <col min="15" max="16384" width="8.88671875" style="1"/>
  </cols>
  <sheetData>
    <row r="2" spans="2:13" ht="19.95" customHeight="1" thickBot="1" x14ac:dyDescent="0.35">
      <c r="B2" s="5" t="s">
        <v>26</v>
      </c>
      <c r="C2" s="5"/>
      <c r="D2" s="5"/>
      <c r="E2" s="5"/>
      <c r="J2" s="5" t="s">
        <v>3</v>
      </c>
      <c r="K2" s="5"/>
      <c r="L2" s="5"/>
      <c r="M2" s="5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5</v>
      </c>
      <c r="E4" s="4" t="s">
        <v>6</v>
      </c>
      <c r="J4" s="4" t="s">
        <v>0</v>
      </c>
      <c r="K4" s="4" t="s">
        <v>1</v>
      </c>
      <c r="L4" s="4" t="s">
        <v>5</v>
      </c>
      <c r="M4" s="4" t="s">
        <v>6</v>
      </c>
    </row>
    <row r="5" spans="2:13" ht="19.95" customHeight="1" x14ac:dyDescent="0.3">
      <c r="B5" s="2">
        <v>44754</v>
      </c>
      <c r="C5" s="2">
        <v>44724</v>
      </c>
      <c r="D5" s="3" t="b">
        <f>B5&gt;C5</f>
        <v>1</v>
      </c>
      <c r="E5" s="3" t="b">
        <f>B5&lt;C5</f>
        <v>0</v>
      </c>
      <c r="J5" s="2">
        <v>44754</v>
      </c>
      <c r="K5" s="2">
        <v>44724</v>
      </c>
      <c r="L5" s="3"/>
      <c r="M5" s="3"/>
    </row>
    <row r="6" spans="2:13" ht="19.95" customHeight="1" x14ac:dyDescent="0.3">
      <c r="B6" s="2">
        <v>35265</v>
      </c>
      <c r="C6" s="2">
        <v>35296</v>
      </c>
      <c r="D6" s="3" t="b">
        <f t="shared" ref="D6:D11" si="0">B6&gt;C6</f>
        <v>0</v>
      </c>
      <c r="E6" s="3" t="b">
        <f t="shared" ref="E6:E11" si="1">B6&lt;C6</f>
        <v>1</v>
      </c>
      <c r="J6" s="2">
        <v>35265</v>
      </c>
      <c r="K6" s="2">
        <v>35265</v>
      </c>
      <c r="L6" s="3"/>
      <c r="M6" s="3"/>
    </row>
    <row r="7" spans="2:13" ht="19.95" customHeight="1" x14ac:dyDescent="0.3">
      <c r="B7" s="2">
        <v>38414</v>
      </c>
      <c r="C7" s="2">
        <v>38386</v>
      </c>
      <c r="D7" s="3" t="b">
        <f t="shared" si="0"/>
        <v>1</v>
      </c>
      <c r="E7" s="3" t="b">
        <f t="shared" si="1"/>
        <v>0</v>
      </c>
      <c r="J7" s="2">
        <v>38414</v>
      </c>
      <c r="K7" s="2">
        <v>38386</v>
      </c>
      <c r="L7" s="3"/>
      <c r="M7" s="3"/>
    </row>
    <row r="8" spans="2:13" ht="19.95" customHeight="1" x14ac:dyDescent="0.3">
      <c r="B8" s="2">
        <v>40856</v>
      </c>
      <c r="C8" s="2">
        <v>40886</v>
      </c>
      <c r="D8" s="3" t="b">
        <f t="shared" si="0"/>
        <v>0</v>
      </c>
      <c r="E8" s="3" t="b">
        <f t="shared" si="1"/>
        <v>1</v>
      </c>
      <c r="J8" s="2">
        <v>40856</v>
      </c>
      <c r="K8" s="2">
        <v>40825</v>
      </c>
      <c r="L8" s="3"/>
      <c r="M8" s="3"/>
    </row>
    <row r="9" spans="2:13" ht="19.95" customHeight="1" x14ac:dyDescent="0.3">
      <c r="B9" s="2">
        <v>41017</v>
      </c>
      <c r="C9" s="2">
        <v>35966</v>
      </c>
      <c r="D9" s="3" t="b">
        <f t="shared" si="0"/>
        <v>1</v>
      </c>
      <c r="E9" s="3" t="b">
        <f t="shared" si="1"/>
        <v>0</v>
      </c>
      <c r="J9" s="2">
        <v>41017</v>
      </c>
      <c r="K9" s="2">
        <v>35966</v>
      </c>
      <c r="L9" s="3"/>
      <c r="M9" s="3"/>
    </row>
    <row r="10" spans="2:13" ht="19.95" customHeight="1" x14ac:dyDescent="0.3">
      <c r="B10" s="2">
        <v>36541</v>
      </c>
      <c r="C10" s="2">
        <v>36541</v>
      </c>
      <c r="D10" s="3" t="b">
        <f t="shared" si="0"/>
        <v>0</v>
      </c>
      <c r="E10" s="3" t="b">
        <f t="shared" si="1"/>
        <v>0</v>
      </c>
      <c r="J10" s="2">
        <v>36541</v>
      </c>
      <c r="K10" s="2">
        <v>36541</v>
      </c>
      <c r="L10" s="3"/>
      <c r="M10" s="3"/>
    </row>
    <row r="11" spans="2:13" ht="19.95" customHeight="1" x14ac:dyDescent="0.3">
      <c r="B11" s="2">
        <v>43368</v>
      </c>
      <c r="C11" s="2">
        <v>43370</v>
      </c>
      <c r="D11" s="3" t="b">
        <f t="shared" si="0"/>
        <v>0</v>
      </c>
      <c r="E11" s="3" t="b">
        <f t="shared" si="1"/>
        <v>1</v>
      </c>
      <c r="J11" s="2">
        <v>43368</v>
      </c>
      <c r="K11" s="2">
        <v>43368</v>
      </c>
      <c r="L11" s="3"/>
      <c r="M11" s="3"/>
    </row>
  </sheetData>
  <mergeCells count="2">
    <mergeCell ref="B2:E2"/>
    <mergeCell ref="J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586A-92FB-4AF8-BA74-60B8987A64A6}">
  <dimension ref="B2:M11"/>
  <sheetViews>
    <sheetView showGridLines="0" zoomScale="110" zoomScaleNormal="110" workbookViewId="0">
      <selection activeCell="B2" sqref="B2:E2"/>
    </sheetView>
  </sheetViews>
  <sheetFormatPr defaultRowHeight="19.95" customHeight="1" x14ac:dyDescent="0.3"/>
  <cols>
    <col min="1" max="1" width="4.77734375" style="1" customWidth="1"/>
    <col min="2" max="4" width="13.77734375" style="1" customWidth="1"/>
    <col min="5" max="5" width="15.77734375" style="1" customWidth="1"/>
    <col min="6" max="6" width="4.77734375" style="1" customWidth="1"/>
    <col min="7" max="8" width="8.88671875" style="1"/>
    <col min="9" max="9" width="4.77734375" style="1" customWidth="1"/>
    <col min="10" max="12" width="13.77734375" style="1" customWidth="1"/>
    <col min="13" max="13" width="15.77734375" style="1" customWidth="1"/>
    <col min="14" max="14" width="4.77734375" style="1" customWidth="1"/>
    <col min="15" max="16384" width="8.88671875" style="1"/>
  </cols>
  <sheetData>
    <row r="2" spans="2:13" ht="19.95" customHeight="1" thickBot="1" x14ac:dyDescent="0.35">
      <c r="B2" s="5" t="s">
        <v>11</v>
      </c>
      <c r="C2" s="5"/>
      <c r="D2" s="5"/>
      <c r="E2" s="5"/>
      <c r="J2" s="5" t="s">
        <v>3</v>
      </c>
      <c r="K2" s="5"/>
      <c r="L2" s="5"/>
      <c r="M2" s="5"/>
    </row>
    <row r="3" spans="2:13" ht="19.95" customHeight="1" thickTop="1" x14ac:dyDescent="0.3"/>
    <row r="4" spans="2:13" ht="19.95" customHeight="1" x14ac:dyDescent="0.3">
      <c r="B4" s="4" t="s">
        <v>7</v>
      </c>
      <c r="C4" s="4" t="s">
        <v>8</v>
      </c>
      <c r="D4" s="4" t="s">
        <v>9</v>
      </c>
      <c r="E4" s="4" t="s">
        <v>10</v>
      </c>
      <c r="J4" s="4" t="s">
        <v>7</v>
      </c>
      <c r="K4" s="4" t="s">
        <v>8</v>
      </c>
      <c r="L4" s="4" t="s">
        <v>9</v>
      </c>
      <c r="M4" s="4" t="s">
        <v>10</v>
      </c>
    </row>
    <row r="5" spans="2:13" ht="19.95" customHeight="1" x14ac:dyDescent="0.3">
      <c r="B5" s="2" t="s">
        <v>12</v>
      </c>
      <c r="C5" s="2">
        <v>44785</v>
      </c>
      <c r="D5" s="3"/>
      <c r="E5" s="3" t="str">
        <f>IF(DATE(2022,9,15)&gt;=C5,"On Time","Delayed")</f>
        <v>On Time</v>
      </c>
      <c r="J5" s="2" t="s">
        <v>12</v>
      </c>
      <c r="K5" s="2">
        <v>44785</v>
      </c>
      <c r="L5" s="3"/>
      <c r="M5" s="3"/>
    </row>
    <row r="6" spans="2:13" ht="19.95" customHeight="1" x14ac:dyDescent="0.3">
      <c r="B6" s="2" t="s">
        <v>13</v>
      </c>
      <c r="C6" s="2">
        <v>44823</v>
      </c>
      <c r="D6" s="3"/>
      <c r="E6" s="3" t="str">
        <f t="shared" ref="E6:E11" si="0">IF(DATE(2022,9,15)&gt;=C6,"On Time","Delayed")</f>
        <v>Delayed</v>
      </c>
      <c r="J6" s="2" t="s">
        <v>13</v>
      </c>
      <c r="K6" s="2">
        <v>44792</v>
      </c>
      <c r="L6" s="3"/>
      <c r="M6" s="3"/>
    </row>
    <row r="7" spans="2:13" ht="19.95" customHeight="1" x14ac:dyDescent="0.3">
      <c r="B7" s="2" t="s">
        <v>14</v>
      </c>
      <c r="C7" s="2">
        <v>44776</v>
      </c>
      <c r="D7" s="3"/>
      <c r="E7" s="3" t="str">
        <f t="shared" si="0"/>
        <v>On Time</v>
      </c>
      <c r="J7" s="2" t="s">
        <v>14</v>
      </c>
      <c r="K7" s="2">
        <v>44776</v>
      </c>
      <c r="L7" s="3"/>
      <c r="M7" s="3"/>
    </row>
    <row r="8" spans="2:13" ht="19.95" customHeight="1" x14ac:dyDescent="0.3">
      <c r="B8" s="2" t="s">
        <v>15</v>
      </c>
      <c r="C8" s="2">
        <v>44833</v>
      </c>
      <c r="D8" s="2">
        <v>44819</v>
      </c>
      <c r="E8" s="3" t="str">
        <f t="shared" si="0"/>
        <v>Delayed</v>
      </c>
      <c r="J8" s="2" t="s">
        <v>15</v>
      </c>
      <c r="K8" s="2">
        <v>44813</v>
      </c>
      <c r="L8" s="2">
        <v>44819</v>
      </c>
      <c r="M8" s="3"/>
    </row>
    <row r="9" spans="2:13" ht="19.95" customHeight="1" x14ac:dyDescent="0.3">
      <c r="B9" s="2" t="s">
        <v>16</v>
      </c>
      <c r="C9" s="2">
        <v>44814</v>
      </c>
      <c r="D9" s="3"/>
      <c r="E9" s="3" t="str">
        <f t="shared" si="0"/>
        <v>On Time</v>
      </c>
      <c r="J9" s="2" t="s">
        <v>16</v>
      </c>
      <c r="K9" s="2">
        <v>44824</v>
      </c>
      <c r="L9" s="3"/>
      <c r="M9" s="3"/>
    </row>
    <row r="10" spans="2:13" ht="19.95" customHeight="1" x14ac:dyDescent="0.3">
      <c r="B10" s="2" t="s">
        <v>17</v>
      </c>
      <c r="C10" s="2">
        <v>44820</v>
      </c>
      <c r="D10" s="3"/>
      <c r="E10" s="3" t="str">
        <f t="shared" si="0"/>
        <v>Delayed</v>
      </c>
      <c r="J10" s="2" t="s">
        <v>17</v>
      </c>
      <c r="K10" s="2">
        <v>44820</v>
      </c>
      <c r="L10" s="3"/>
      <c r="M10" s="3"/>
    </row>
    <row r="11" spans="2:13" ht="19.95" customHeight="1" x14ac:dyDescent="0.3">
      <c r="B11" s="2" t="s">
        <v>18</v>
      </c>
      <c r="C11" s="2">
        <v>44829</v>
      </c>
      <c r="D11" s="3"/>
      <c r="E11" s="3" t="str">
        <f t="shared" si="0"/>
        <v>Delayed</v>
      </c>
      <c r="J11" s="2" t="s">
        <v>18</v>
      </c>
      <c r="K11" s="2">
        <v>44829</v>
      </c>
      <c r="L11" s="3"/>
      <c r="M11" s="3"/>
    </row>
  </sheetData>
  <mergeCells count="2">
    <mergeCell ref="B2:E2"/>
    <mergeCell ref="J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640B-0648-4E7A-A260-A8A348E8F3F4}">
  <dimension ref="B2:O11"/>
  <sheetViews>
    <sheetView showGridLines="0" zoomScale="110" zoomScaleNormal="110" workbookViewId="0">
      <selection activeCell="B2" sqref="B2:F2"/>
    </sheetView>
  </sheetViews>
  <sheetFormatPr defaultRowHeight="19.95" customHeight="1" x14ac:dyDescent="0.3"/>
  <cols>
    <col min="1" max="1" width="4.77734375" style="1" customWidth="1"/>
    <col min="2" max="3" width="12.77734375" style="1" customWidth="1"/>
    <col min="4" max="4" width="8.77734375" style="1" customWidth="1"/>
    <col min="5" max="5" width="10" style="1" customWidth="1"/>
    <col min="6" max="6" width="11.5546875" style="1" customWidth="1"/>
    <col min="7" max="7" width="4.77734375" style="1" customWidth="1"/>
    <col min="8" max="9" width="8.88671875" style="1"/>
    <col min="10" max="10" width="4.77734375" style="1" customWidth="1"/>
    <col min="11" max="12" width="12.77734375" style="1" customWidth="1"/>
    <col min="13" max="13" width="8.88671875" style="1"/>
    <col min="14" max="14" width="9.88671875" style="1" customWidth="1"/>
    <col min="15" max="15" width="11.5546875" style="1" customWidth="1"/>
    <col min="16" max="16" width="4.77734375" style="1" customWidth="1"/>
    <col min="17" max="16384" width="8.88671875" style="1"/>
  </cols>
  <sheetData>
    <row r="2" spans="2:15" ht="19.95" customHeight="1" x14ac:dyDescent="0.3">
      <c r="B2" s="8" t="s">
        <v>19</v>
      </c>
      <c r="C2" s="8"/>
      <c r="D2" s="8"/>
      <c r="E2" s="8"/>
      <c r="F2" s="8"/>
      <c r="K2" s="8" t="s">
        <v>3</v>
      </c>
      <c r="L2" s="8"/>
      <c r="M2" s="8"/>
      <c r="N2" s="8"/>
      <c r="O2" s="8"/>
    </row>
    <row r="4" spans="2:15" ht="19.95" customHeight="1" x14ac:dyDescent="0.3">
      <c r="B4" s="4" t="s">
        <v>7</v>
      </c>
      <c r="C4" s="4" t="s">
        <v>8</v>
      </c>
      <c r="D4" s="6" t="s">
        <v>9</v>
      </c>
      <c r="E4" s="7"/>
      <c r="F4" s="4" t="s">
        <v>10</v>
      </c>
      <c r="K4" s="4" t="s">
        <v>7</v>
      </c>
      <c r="L4" s="4" t="s">
        <v>8</v>
      </c>
      <c r="M4" s="6" t="s">
        <v>9</v>
      </c>
      <c r="N4" s="7"/>
      <c r="O4" s="4" t="s">
        <v>10</v>
      </c>
    </row>
    <row r="5" spans="2:15" ht="19.95" customHeight="1" x14ac:dyDescent="0.3">
      <c r="B5" s="2" t="s">
        <v>12</v>
      </c>
      <c r="C5" s="2">
        <v>44785</v>
      </c>
      <c r="D5" s="3"/>
      <c r="E5" s="3"/>
      <c r="F5" s="3" t="str">
        <f>IF(AND(C5&gt;=$E$7,C5&lt;=$E$8),"On Time","Delayed")</f>
        <v>On Time</v>
      </c>
      <c r="K5" s="2" t="s">
        <v>12</v>
      </c>
      <c r="L5" s="2">
        <v>44785</v>
      </c>
      <c r="M5" s="3"/>
      <c r="N5" s="3"/>
      <c r="O5" s="3"/>
    </row>
    <row r="6" spans="2:15" ht="19.95" customHeight="1" x14ac:dyDescent="0.3">
      <c r="B6" s="2" t="s">
        <v>13</v>
      </c>
      <c r="C6" s="2">
        <v>44792</v>
      </c>
      <c r="D6" s="3"/>
      <c r="E6" s="3"/>
      <c r="F6" s="3" t="str">
        <f t="shared" ref="F6:F11" si="0">IF(AND(C6&gt;=$E$7,C6&lt;=$E$8),"On Time","Delayed")</f>
        <v>On Time</v>
      </c>
      <c r="K6" s="2" t="s">
        <v>13</v>
      </c>
      <c r="L6" s="2">
        <v>44792</v>
      </c>
      <c r="M6" s="3"/>
      <c r="N6" s="3"/>
      <c r="O6" s="3"/>
    </row>
    <row r="7" spans="2:15" ht="19.95" customHeight="1" x14ac:dyDescent="0.3">
      <c r="B7" s="2" t="s">
        <v>14</v>
      </c>
      <c r="C7" s="2">
        <v>44776</v>
      </c>
      <c r="D7" s="3" t="s">
        <v>20</v>
      </c>
      <c r="E7" s="2">
        <v>44783</v>
      </c>
      <c r="F7" s="3" t="str">
        <f t="shared" si="0"/>
        <v>Delayed</v>
      </c>
      <c r="K7" s="2" t="s">
        <v>14</v>
      </c>
      <c r="L7" s="2">
        <v>44776</v>
      </c>
      <c r="M7" s="3" t="s">
        <v>20</v>
      </c>
      <c r="N7" s="2">
        <v>44783</v>
      </c>
      <c r="O7" s="3"/>
    </row>
    <row r="8" spans="2:15" ht="19.95" customHeight="1" x14ac:dyDescent="0.3">
      <c r="B8" s="2" t="s">
        <v>15</v>
      </c>
      <c r="C8" s="2">
        <v>44813</v>
      </c>
      <c r="D8" s="2" t="s">
        <v>21</v>
      </c>
      <c r="E8" s="2">
        <v>44819</v>
      </c>
      <c r="F8" s="3" t="str">
        <f t="shared" si="0"/>
        <v>On Time</v>
      </c>
      <c r="K8" s="2" t="s">
        <v>15</v>
      </c>
      <c r="L8" s="2">
        <v>44813</v>
      </c>
      <c r="M8" s="2" t="s">
        <v>21</v>
      </c>
      <c r="N8" s="2">
        <v>44819</v>
      </c>
      <c r="O8" s="3"/>
    </row>
    <row r="9" spans="2:15" ht="19.95" customHeight="1" x14ac:dyDescent="0.3">
      <c r="B9" s="2" t="s">
        <v>16</v>
      </c>
      <c r="C9" s="2">
        <v>44824</v>
      </c>
      <c r="D9" s="3"/>
      <c r="E9" s="3"/>
      <c r="F9" s="3" t="str">
        <f t="shared" si="0"/>
        <v>Delayed</v>
      </c>
      <c r="K9" s="2" t="s">
        <v>16</v>
      </c>
      <c r="L9" s="2">
        <v>44824</v>
      </c>
      <c r="M9" s="3"/>
      <c r="N9" s="3"/>
      <c r="O9" s="3"/>
    </row>
    <row r="10" spans="2:15" ht="19.95" customHeight="1" x14ac:dyDescent="0.3">
      <c r="B10" s="2" t="s">
        <v>17</v>
      </c>
      <c r="C10" s="2">
        <v>44820</v>
      </c>
      <c r="D10" s="3"/>
      <c r="E10" s="3"/>
      <c r="F10" s="3" t="str">
        <f t="shared" si="0"/>
        <v>Delayed</v>
      </c>
      <c r="K10" s="2" t="s">
        <v>17</v>
      </c>
      <c r="L10" s="2">
        <v>44820</v>
      </c>
      <c r="M10" s="3"/>
      <c r="N10" s="3"/>
      <c r="O10" s="3"/>
    </row>
    <row r="11" spans="2:15" ht="19.95" customHeight="1" x14ac:dyDescent="0.3">
      <c r="B11" s="2" t="s">
        <v>18</v>
      </c>
      <c r="C11" s="2">
        <v>44829</v>
      </c>
      <c r="D11" s="3"/>
      <c r="E11" s="3"/>
      <c r="F11" s="3" t="str">
        <f t="shared" si="0"/>
        <v>Delayed</v>
      </c>
      <c r="K11" s="2" t="s">
        <v>18</v>
      </c>
      <c r="L11" s="2">
        <v>44829</v>
      </c>
      <c r="M11" s="3"/>
      <c r="N11" s="3"/>
      <c r="O11" s="3"/>
    </row>
  </sheetData>
  <mergeCells count="4">
    <mergeCell ref="D4:E4"/>
    <mergeCell ref="B2:F2"/>
    <mergeCell ref="K2:O2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478A-8770-4F1A-90E0-A89533289118}">
  <dimension ref="B2:L11"/>
  <sheetViews>
    <sheetView showGridLines="0" zoomScale="110" zoomScaleNormal="110" workbookViewId="0">
      <selection activeCell="B2" sqref="B2:D2"/>
    </sheetView>
  </sheetViews>
  <sheetFormatPr defaultRowHeight="19.95" customHeight="1" x14ac:dyDescent="0.3"/>
  <cols>
    <col min="1" max="1" width="4.77734375" style="1" customWidth="1"/>
    <col min="2" max="3" width="14.77734375" style="1" customWidth="1"/>
    <col min="4" max="4" width="15.77734375" style="1" customWidth="1"/>
    <col min="5" max="5" width="4.77734375" style="1" customWidth="1"/>
    <col min="6" max="8" width="8.88671875" style="1"/>
    <col min="9" max="9" width="4.77734375" style="1" customWidth="1"/>
    <col min="10" max="11" width="14.77734375" style="1" customWidth="1"/>
    <col min="12" max="12" width="15.77734375" style="1" customWidth="1"/>
    <col min="13" max="13" width="4.77734375" style="1" customWidth="1"/>
    <col min="14" max="16384" width="8.88671875" style="1"/>
  </cols>
  <sheetData>
    <row r="2" spans="2:12" ht="19.95" customHeight="1" thickBot="1" x14ac:dyDescent="0.35">
      <c r="B2" s="5" t="s">
        <v>22</v>
      </c>
      <c r="C2" s="5"/>
      <c r="D2" s="5"/>
      <c r="J2" s="5" t="s">
        <v>22</v>
      </c>
      <c r="K2" s="5"/>
      <c r="L2" s="5"/>
    </row>
    <row r="3" spans="2:12" ht="19.95" customHeight="1" thickTop="1" x14ac:dyDescent="0.3"/>
    <row r="4" spans="2:12" ht="19.95" customHeight="1" x14ac:dyDescent="0.3">
      <c r="B4" s="4" t="s">
        <v>7</v>
      </c>
      <c r="C4" s="4" t="s">
        <v>8</v>
      </c>
      <c r="D4" s="4" t="s">
        <v>10</v>
      </c>
      <c r="J4" s="4" t="s">
        <v>7</v>
      </c>
      <c r="K4" s="4" t="s">
        <v>8</v>
      </c>
      <c r="L4" s="4" t="s">
        <v>10</v>
      </c>
    </row>
    <row r="5" spans="2:12" ht="19.95" customHeight="1" x14ac:dyDescent="0.3">
      <c r="B5" s="2" t="s">
        <v>12</v>
      </c>
      <c r="C5" s="2">
        <v>44785</v>
      </c>
      <c r="D5" s="3" t="str">
        <f ca="1">IF(TODAY()&gt;C5,"On Time","Delayed")</f>
        <v>On Time</v>
      </c>
      <c r="J5" s="2" t="s">
        <v>12</v>
      </c>
      <c r="K5" s="2">
        <v>44785</v>
      </c>
      <c r="L5" s="3"/>
    </row>
    <row r="6" spans="2:12" ht="19.95" customHeight="1" x14ac:dyDescent="0.3">
      <c r="B6" s="2" t="s">
        <v>13</v>
      </c>
      <c r="C6" s="2">
        <v>44792</v>
      </c>
      <c r="D6" s="3" t="str">
        <f t="shared" ref="D6:D11" ca="1" si="0">IF(TODAY()&gt;C6,"On Time","Delayed")</f>
        <v>On Time</v>
      </c>
      <c r="J6" s="2" t="s">
        <v>13</v>
      </c>
      <c r="K6" s="2">
        <v>44792</v>
      </c>
      <c r="L6" s="3"/>
    </row>
    <row r="7" spans="2:12" ht="19.95" customHeight="1" x14ac:dyDescent="0.3">
      <c r="B7" s="2" t="s">
        <v>14</v>
      </c>
      <c r="C7" s="2">
        <v>44776</v>
      </c>
      <c r="D7" s="3" t="str">
        <f t="shared" ca="1" si="0"/>
        <v>On Time</v>
      </c>
      <c r="J7" s="2" t="s">
        <v>14</v>
      </c>
      <c r="K7" s="2">
        <v>44776</v>
      </c>
      <c r="L7" s="3"/>
    </row>
    <row r="8" spans="2:12" ht="19.95" customHeight="1" x14ac:dyDescent="0.3">
      <c r="B8" s="2" t="s">
        <v>15</v>
      </c>
      <c r="C8" s="2">
        <v>44813</v>
      </c>
      <c r="D8" s="3" t="str">
        <f t="shared" ca="1" si="0"/>
        <v>Delayed</v>
      </c>
      <c r="J8" s="2" t="s">
        <v>15</v>
      </c>
      <c r="K8" s="2">
        <v>44813</v>
      </c>
      <c r="L8" s="3"/>
    </row>
    <row r="9" spans="2:12" ht="19.95" customHeight="1" x14ac:dyDescent="0.3">
      <c r="B9" s="2" t="s">
        <v>16</v>
      </c>
      <c r="C9" s="2">
        <v>44824</v>
      </c>
      <c r="D9" s="3" t="str">
        <f t="shared" ca="1" si="0"/>
        <v>Delayed</v>
      </c>
      <c r="J9" s="2" t="s">
        <v>16</v>
      </c>
      <c r="K9" s="2">
        <v>44824</v>
      </c>
      <c r="L9" s="3"/>
    </row>
    <row r="10" spans="2:12" ht="19.95" customHeight="1" x14ac:dyDescent="0.3">
      <c r="B10" s="2" t="s">
        <v>17</v>
      </c>
      <c r="C10" s="2">
        <v>44820</v>
      </c>
      <c r="D10" s="3" t="str">
        <f t="shared" ca="1" si="0"/>
        <v>Delayed</v>
      </c>
      <c r="J10" s="2" t="s">
        <v>17</v>
      </c>
      <c r="K10" s="2">
        <v>44820</v>
      </c>
      <c r="L10" s="3"/>
    </row>
    <row r="11" spans="2:12" ht="19.95" customHeight="1" x14ac:dyDescent="0.3">
      <c r="B11" s="2" t="s">
        <v>18</v>
      </c>
      <c r="C11" s="2">
        <v>44829</v>
      </c>
      <c r="D11" s="3" t="str">
        <f t="shared" ca="1" si="0"/>
        <v>Delayed</v>
      </c>
      <c r="J11" s="2" t="s">
        <v>18</v>
      </c>
      <c r="K11" s="2">
        <v>44829</v>
      </c>
      <c r="L11" s="3"/>
    </row>
  </sheetData>
  <mergeCells count="2">
    <mergeCell ref="B2:D2"/>
    <mergeCell ref="J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DF23-0615-4CD4-954E-A8E8263E5301}">
  <dimension ref="B2:M11"/>
  <sheetViews>
    <sheetView showGridLines="0" zoomScale="110" zoomScaleNormal="110" workbookViewId="0">
      <selection activeCell="D6" sqref="D6"/>
    </sheetView>
  </sheetViews>
  <sheetFormatPr defaultRowHeight="19.95" customHeight="1" x14ac:dyDescent="0.3"/>
  <cols>
    <col min="1" max="1" width="4.77734375" style="1" customWidth="1"/>
    <col min="2" max="3" width="13.33203125" style="1" customWidth="1"/>
    <col min="4" max="4" width="16.44140625" style="1" customWidth="1"/>
    <col min="5" max="5" width="4.77734375" style="1" customWidth="1"/>
    <col min="6" max="9" width="8.88671875" style="1"/>
    <col min="10" max="10" width="4.77734375" style="1" customWidth="1"/>
    <col min="11" max="12" width="13.77734375" style="1" customWidth="1"/>
    <col min="13" max="13" width="17.44140625" style="1" customWidth="1"/>
    <col min="14" max="14" width="4.77734375" style="1" customWidth="1"/>
    <col min="15" max="16384" width="8.88671875" style="1"/>
  </cols>
  <sheetData>
    <row r="2" spans="2:13" ht="19.95" customHeight="1" thickBot="1" x14ac:dyDescent="0.35">
      <c r="B2" s="5" t="s">
        <v>23</v>
      </c>
      <c r="C2" s="5"/>
      <c r="D2" s="5"/>
      <c r="K2" s="5" t="s">
        <v>3</v>
      </c>
      <c r="L2" s="5"/>
      <c r="M2" s="5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</v>
      </c>
      <c r="D4" s="4" t="s">
        <v>2</v>
      </c>
      <c r="K4" s="4" t="s">
        <v>0</v>
      </c>
      <c r="L4" s="4" t="s">
        <v>1</v>
      </c>
      <c r="M4" s="4" t="s">
        <v>2</v>
      </c>
    </row>
    <row r="5" spans="2:13" ht="19.95" customHeight="1" x14ac:dyDescent="0.3">
      <c r="B5" s="2">
        <v>44754</v>
      </c>
      <c r="C5" s="2">
        <v>44724</v>
      </c>
      <c r="D5" s="3" t="str">
        <f>IF(COUNTIF($B:$B, $C5)=0, "Not match", "Match")</f>
        <v>Not match</v>
      </c>
      <c r="K5" s="2">
        <v>44754</v>
      </c>
      <c r="L5" s="2">
        <v>44724</v>
      </c>
      <c r="M5" s="3"/>
    </row>
    <row r="6" spans="2:13" ht="19.95" customHeight="1" x14ac:dyDescent="0.3">
      <c r="B6" s="2">
        <v>35265</v>
      </c>
      <c r="C6" s="2">
        <v>35265</v>
      </c>
      <c r="D6" s="3" t="str">
        <f t="shared" ref="D6:D11" si="0">IF(COUNTIF($B:$B, $C6)=0, "Not match", "Match")</f>
        <v>Match</v>
      </c>
      <c r="K6" s="2">
        <v>35265</v>
      </c>
      <c r="L6" s="2">
        <v>35265</v>
      </c>
      <c r="M6" s="3"/>
    </row>
    <row r="7" spans="2:13" ht="19.95" customHeight="1" x14ac:dyDescent="0.3">
      <c r="B7" s="2">
        <v>38414</v>
      </c>
      <c r="C7" s="2">
        <v>38386</v>
      </c>
      <c r="D7" s="3" t="str">
        <f t="shared" si="0"/>
        <v>Not match</v>
      </c>
      <c r="K7" s="2">
        <v>38414</v>
      </c>
      <c r="L7" s="2">
        <v>38386</v>
      </c>
      <c r="M7" s="3"/>
    </row>
    <row r="8" spans="2:13" ht="19.95" customHeight="1" x14ac:dyDescent="0.3">
      <c r="B8" s="2">
        <v>40856</v>
      </c>
      <c r="C8" s="2">
        <v>40825</v>
      </c>
      <c r="D8" s="3" t="str">
        <f t="shared" si="0"/>
        <v>Not match</v>
      </c>
      <c r="K8" s="2">
        <v>40856</v>
      </c>
      <c r="L8" s="2">
        <v>40825</v>
      </c>
      <c r="M8" s="3"/>
    </row>
    <row r="9" spans="2:13" ht="19.95" customHeight="1" x14ac:dyDescent="0.3">
      <c r="B9" s="2">
        <v>41017</v>
      </c>
      <c r="C9" s="2">
        <v>35966</v>
      </c>
      <c r="D9" s="3" t="str">
        <f t="shared" si="0"/>
        <v>Not match</v>
      </c>
      <c r="K9" s="2">
        <v>41017</v>
      </c>
      <c r="L9" s="2">
        <v>35966</v>
      </c>
      <c r="M9" s="3"/>
    </row>
    <row r="10" spans="2:13" ht="19.95" customHeight="1" x14ac:dyDescent="0.3">
      <c r="B10" s="2">
        <v>36541</v>
      </c>
      <c r="C10" s="2">
        <v>36541</v>
      </c>
      <c r="D10" s="3" t="str">
        <f t="shared" si="0"/>
        <v>Match</v>
      </c>
      <c r="K10" s="2">
        <v>36541</v>
      </c>
      <c r="L10" s="2">
        <v>36541</v>
      </c>
      <c r="M10" s="3"/>
    </row>
    <row r="11" spans="2:13" ht="19.95" customHeight="1" x14ac:dyDescent="0.3">
      <c r="B11" s="2">
        <v>43368</v>
      </c>
      <c r="C11" s="2">
        <v>43368</v>
      </c>
      <c r="D11" s="3" t="str">
        <f t="shared" si="0"/>
        <v>Match</v>
      </c>
      <c r="K11" s="2">
        <v>43368</v>
      </c>
      <c r="L11" s="2">
        <v>43368</v>
      </c>
      <c r="M11" s="3"/>
    </row>
  </sheetData>
  <mergeCells count="2">
    <mergeCell ref="B2:D2"/>
    <mergeCell ref="K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13F0-1051-47E0-8DA7-C2F03FB23D49}">
  <dimension ref="B2:M11"/>
  <sheetViews>
    <sheetView showGridLines="0" zoomScale="110" zoomScaleNormal="110" workbookViewId="0">
      <selection activeCell="S16" sqref="S16"/>
    </sheetView>
  </sheetViews>
  <sheetFormatPr defaultRowHeight="19.95" customHeight="1" x14ac:dyDescent="0.3"/>
  <cols>
    <col min="1" max="1" width="4.77734375" style="1" customWidth="1"/>
    <col min="2" max="3" width="13.77734375" style="1" customWidth="1"/>
    <col min="4" max="4" width="15.77734375" style="1" customWidth="1"/>
    <col min="5" max="5" width="4.77734375" style="1" customWidth="1"/>
    <col min="6" max="9" width="8.88671875" style="1"/>
    <col min="10" max="10" width="4.77734375" style="1" customWidth="1"/>
    <col min="11" max="12" width="13.77734375" style="1" customWidth="1"/>
    <col min="13" max="13" width="15.77734375" style="1" customWidth="1"/>
    <col min="14" max="14" width="4.77734375" style="1" customWidth="1"/>
    <col min="15" max="16384" width="8.88671875" style="1"/>
  </cols>
  <sheetData>
    <row r="2" spans="2:13" ht="19.95" customHeight="1" thickBot="1" x14ac:dyDescent="0.35">
      <c r="B2" s="5" t="s">
        <v>24</v>
      </c>
      <c r="C2" s="5"/>
      <c r="D2" s="5"/>
      <c r="K2" s="5" t="s">
        <v>3</v>
      </c>
      <c r="L2" s="5"/>
      <c r="M2" s="5"/>
    </row>
    <row r="3" spans="2:13" ht="19.95" customHeight="1" thickTop="1" x14ac:dyDescent="0.3"/>
    <row r="4" spans="2:13" ht="19.95" customHeight="1" x14ac:dyDescent="0.3">
      <c r="B4" s="4" t="s">
        <v>7</v>
      </c>
      <c r="C4" s="4" t="s">
        <v>8</v>
      </c>
      <c r="D4" s="4" t="s">
        <v>9</v>
      </c>
      <c r="K4" s="4" t="s">
        <v>7</v>
      </c>
      <c r="L4" s="4" t="s">
        <v>8</v>
      </c>
      <c r="M4" s="4" t="s">
        <v>9</v>
      </c>
    </row>
    <row r="5" spans="2:13" ht="19.95" customHeight="1" x14ac:dyDescent="0.3">
      <c r="B5" s="2" t="s">
        <v>12</v>
      </c>
      <c r="C5" s="2">
        <v>44846</v>
      </c>
      <c r="D5" s="3"/>
      <c r="K5" s="2" t="s">
        <v>12</v>
      </c>
      <c r="L5" s="2">
        <v>44846</v>
      </c>
      <c r="M5" s="3"/>
    </row>
    <row r="6" spans="2:13" ht="19.95" customHeight="1" x14ac:dyDescent="0.3">
      <c r="B6" s="2" t="s">
        <v>13</v>
      </c>
      <c r="C6" s="2">
        <v>44792</v>
      </c>
      <c r="D6" s="3"/>
      <c r="K6" s="2" t="s">
        <v>13</v>
      </c>
      <c r="L6" s="2">
        <v>44792</v>
      </c>
      <c r="M6" s="3"/>
    </row>
    <row r="7" spans="2:13" ht="19.95" customHeight="1" x14ac:dyDescent="0.3">
      <c r="B7" s="2" t="s">
        <v>14</v>
      </c>
      <c r="C7" s="2">
        <v>44776</v>
      </c>
      <c r="D7" s="3"/>
      <c r="K7" s="2" t="s">
        <v>14</v>
      </c>
      <c r="L7" s="2">
        <v>44776</v>
      </c>
      <c r="M7" s="3"/>
    </row>
    <row r="8" spans="2:13" ht="19.95" customHeight="1" x14ac:dyDescent="0.3">
      <c r="B8" s="2" t="s">
        <v>15</v>
      </c>
      <c r="C8" s="2">
        <v>44823</v>
      </c>
      <c r="D8" s="2">
        <v>44819</v>
      </c>
      <c r="K8" s="2" t="s">
        <v>15</v>
      </c>
      <c r="L8" s="2">
        <v>44823</v>
      </c>
      <c r="M8" s="2">
        <v>44819</v>
      </c>
    </row>
    <row r="9" spans="2:13" ht="19.95" customHeight="1" x14ac:dyDescent="0.3">
      <c r="B9" s="2" t="s">
        <v>16</v>
      </c>
      <c r="C9" s="2">
        <v>44806</v>
      </c>
      <c r="D9" s="3"/>
      <c r="K9" s="2" t="s">
        <v>16</v>
      </c>
      <c r="L9" s="2">
        <v>44806</v>
      </c>
      <c r="M9" s="3"/>
    </row>
    <row r="10" spans="2:13" ht="19.95" customHeight="1" x14ac:dyDescent="0.3">
      <c r="B10" s="2" t="s">
        <v>17</v>
      </c>
      <c r="C10" s="2">
        <v>44820</v>
      </c>
      <c r="D10" s="3"/>
      <c r="K10" s="2" t="s">
        <v>17</v>
      </c>
      <c r="L10" s="2">
        <v>44820</v>
      </c>
      <c r="M10" s="3"/>
    </row>
    <row r="11" spans="2:13" ht="19.95" customHeight="1" x14ac:dyDescent="0.3">
      <c r="B11" s="2" t="s">
        <v>18</v>
      </c>
      <c r="C11" s="2">
        <v>44829</v>
      </c>
      <c r="D11" s="3"/>
      <c r="K11" s="2" t="s">
        <v>18</v>
      </c>
      <c r="L11" s="2">
        <v>44829</v>
      </c>
      <c r="M11" s="3"/>
    </row>
  </sheetData>
  <mergeCells count="2">
    <mergeCell ref="B2:D2"/>
    <mergeCell ref="K2:M2"/>
  </mergeCells>
  <conditionalFormatting sqref="C5:C11">
    <cfRule type="expression" dxfId="1" priority="2">
      <formula>$D$8&gt;=$C$5</formula>
    </cfRule>
    <cfRule type="expression" dxfId="0" priority="1">
      <formula>$D$8&gt;=C5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Compare Two Dates Equal or Not</vt:lpstr>
      <vt:lpstr>Compare with IF Function</vt:lpstr>
      <vt:lpstr>Compare If Dates Are Greater or</vt:lpstr>
      <vt:lpstr>Compare Dates with IF and DATE </vt:lpstr>
      <vt:lpstr>Using IF Function with AND Logi</vt:lpstr>
      <vt:lpstr>IF and TODAY Functions to Compa</vt:lpstr>
      <vt:lpstr>Applying IF and COUNTIF Functio</vt:lpstr>
      <vt:lpstr>Applying Conditional 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2022-08-30T04:40:47Z</dcterms:created>
  <dcterms:modified xsi:type="dcterms:W3CDTF">2022-08-31T05:16:28Z</dcterms:modified>
</cp:coreProperties>
</file>