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72\"/>
    </mc:Choice>
  </mc:AlternateContent>
  <xr:revisionPtr revIDLastSave="0" documentId="13_ncr:1_{A9DD15BE-A696-436C-9FFD-B9D336D444D3}" xr6:coauthVersionLast="47" xr6:coauthVersionMax="47" xr10:uidLastSave="{00000000-0000-0000-0000-000000000000}"/>
  <bookViews>
    <workbookView xWindow="-120" yWindow="-120" windowWidth="29040" windowHeight="16440" xr2:uid="{6B6DC667-28CE-4C10-A6A3-3B4965240697}"/>
  </bookViews>
  <sheets>
    <sheet name="Discounted Cash Flo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E7" i="1"/>
  <c r="F7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6" i="1"/>
  <c r="E8" i="1" l="1"/>
  <c r="F8" i="1" s="1"/>
  <c r="C27" i="1"/>
  <c r="F9" i="1" l="1"/>
  <c r="E10" i="1" s="1"/>
  <c r="F10" i="1" s="1"/>
  <c r="E9" i="1"/>
  <c r="E11" i="1" l="1"/>
  <c r="F11" i="1" s="1"/>
  <c r="E12" i="1" l="1"/>
  <c r="F12" i="1" s="1"/>
  <c r="E13" i="1" l="1"/>
  <c r="F13" i="1" s="1"/>
  <c r="E14" i="1" l="1"/>
  <c r="F14" i="1" s="1"/>
  <c r="E15" i="1" l="1"/>
  <c r="F15" i="1" s="1"/>
  <c r="E16" i="1" l="1"/>
  <c r="F16" i="1" s="1"/>
  <c r="E17" i="1" l="1"/>
  <c r="F17" i="1" s="1"/>
  <c r="E18" i="1" l="1"/>
  <c r="F18" i="1" s="1"/>
  <c r="E19" i="1" l="1"/>
  <c r="F19" i="1" s="1"/>
  <c r="E20" i="1" l="1"/>
  <c r="F20" i="1" s="1"/>
  <c r="E21" i="1" l="1"/>
  <c r="F21" i="1" s="1"/>
  <c r="E22" i="1" l="1"/>
  <c r="F22" i="1" s="1"/>
  <c r="E23" i="1" l="1"/>
  <c r="F23" i="1" s="1"/>
  <c r="E24" i="1" l="1"/>
  <c r="F24" i="1" s="1"/>
  <c r="E25" i="1" l="1"/>
  <c r="F25" i="1" s="1"/>
</calcChain>
</file>

<file path=xl/sharedStrings.xml><?xml version="1.0" encoding="utf-8"?>
<sst xmlns="http://schemas.openxmlformats.org/spreadsheetml/2006/main" count="9" uniqueCount="9">
  <si>
    <t xml:space="preserve">How to Calculate Discounted Cash Flow in Excel </t>
  </si>
  <si>
    <t>Year</t>
  </si>
  <si>
    <t>Cash Flow</t>
  </si>
  <si>
    <t>Present Value</t>
  </si>
  <si>
    <t>Return</t>
  </si>
  <si>
    <t>Lump Sum</t>
  </si>
  <si>
    <t>Discount Rate</t>
  </si>
  <si>
    <t>Total</t>
  </si>
  <si>
    <t>End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</si>
</sst>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6C0F-59B1-4800-BC6C-74C690243947}">
  <dimension ref="B2:J28"/>
  <sheetViews>
    <sheetView showGridLines="0" tabSelected="1" workbookViewId="0">
      <selection activeCell="G6" sqref="G6"/>
    </sheetView>
  </sheetViews>
  <sheetFormatPr defaultRowHeight="20.100000000000001" customHeight="1" x14ac:dyDescent="0.25"/>
  <cols>
    <col min="1" max="1" width="9" style="1"/>
    <col min="2" max="2" width="10.875" style="1" customWidth="1"/>
    <col min="3" max="3" width="17.75" style="1" customWidth="1"/>
    <col min="4" max="4" width="17.125" style="1" customWidth="1"/>
    <col min="5" max="5" width="15" style="1" customWidth="1"/>
    <col min="6" max="6" width="14.75" style="1" customWidth="1"/>
    <col min="7" max="7" width="17.25" style="1" customWidth="1"/>
    <col min="8" max="8" width="9" style="1"/>
    <col min="9" max="9" width="16.625" style="1" customWidth="1"/>
    <col min="10" max="10" width="12" style="1" customWidth="1"/>
    <col min="11" max="11" width="9" style="1"/>
    <col min="12" max="12" width="13" style="1" customWidth="1"/>
    <col min="13" max="13" width="10.375" style="1" customWidth="1"/>
    <col min="14" max="16384" width="9" style="1"/>
  </cols>
  <sheetData>
    <row r="2" spans="2:10" ht="20.100000000000001" customHeight="1" x14ac:dyDescent="0.25">
      <c r="B2" s="10" t="s">
        <v>0</v>
      </c>
      <c r="C2" s="10"/>
      <c r="D2" s="10"/>
      <c r="E2" s="10"/>
      <c r="F2" s="10"/>
      <c r="G2" s="10"/>
    </row>
    <row r="4" spans="2:10" ht="20.100000000000001" customHeight="1" x14ac:dyDescent="0.25">
      <c r="B4" s="9" t="s">
        <v>1</v>
      </c>
      <c r="C4" s="9" t="s">
        <v>2</v>
      </c>
      <c r="D4" s="9" t="s">
        <v>3</v>
      </c>
      <c r="E4" s="9" t="s">
        <v>4</v>
      </c>
      <c r="F4" s="9" t="s">
        <v>8</v>
      </c>
      <c r="G4" s="9" t="s">
        <v>5</v>
      </c>
    </row>
    <row r="5" spans="2:10" ht="20.100000000000001" customHeight="1" x14ac:dyDescent="0.25">
      <c r="B5" s="2">
        <v>0</v>
      </c>
      <c r="C5" s="3"/>
      <c r="D5" s="3"/>
      <c r="E5" s="3"/>
      <c r="F5" s="3"/>
      <c r="G5" s="3">
        <v>425678.18598792795</v>
      </c>
      <c r="I5" s="7" t="s">
        <v>6</v>
      </c>
      <c r="J5" s="8">
        <v>0.1</v>
      </c>
    </row>
    <row r="6" spans="2:10" ht="20.100000000000001" customHeight="1" x14ac:dyDescent="0.25">
      <c r="B6" s="2">
        <v>1</v>
      </c>
      <c r="C6" s="3">
        <v>50000</v>
      </c>
      <c r="D6" s="3">
        <f t="shared" ref="D6:D25" si="0">C6/(1+$J$5)^B6</f>
        <v>45454.545454545449</v>
      </c>
      <c r="E6" s="3"/>
      <c r="F6" s="3">
        <v>50000</v>
      </c>
      <c r="G6" s="3">
        <f>G5*(1+$J$5)</f>
        <v>468246.00458672078</v>
      </c>
    </row>
    <row r="7" spans="2:10" ht="20.100000000000001" customHeight="1" x14ac:dyDescent="0.25">
      <c r="B7" s="2">
        <v>2</v>
      </c>
      <c r="C7" s="3">
        <v>50000</v>
      </c>
      <c r="D7" s="3">
        <f t="shared" si="0"/>
        <v>41322.31404958677</v>
      </c>
      <c r="E7" s="3">
        <f>F6*$J$5</f>
        <v>5000</v>
      </c>
      <c r="F7" s="3">
        <f>F6+C7+E7</f>
        <v>105000</v>
      </c>
      <c r="G7" s="3">
        <f t="shared" ref="G7:G25" si="1">G6*(1+$J$5)</f>
        <v>515070.60504539288</v>
      </c>
    </row>
    <row r="8" spans="2:10" ht="20.100000000000001" customHeight="1" x14ac:dyDescent="0.25">
      <c r="B8" s="2">
        <v>3</v>
      </c>
      <c r="C8" s="3">
        <v>50000</v>
      </c>
      <c r="D8" s="3">
        <f t="shared" si="0"/>
        <v>37565.740045078877</v>
      </c>
      <c r="E8" s="3">
        <f t="shared" ref="E8:E25" si="2">F7*$J$5</f>
        <v>10500</v>
      </c>
      <c r="F8" s="3">
        <f t="shared" ref="F8:F25" si="3">F7+C8+E8</f>
        <v>165500</v>
      </c>
      <c r="G8" s="3">
        <f t="shared" si="1"/>
        <v>566577.66554993216</v>
      </c>
    </row>
    <row r="9" spans="2:10" ht="20.100000000000001" customHeight="1" x14ac:dyDescent="0.25">
      <c r="B9" s="2">
        <v>4</v>
      </c>
      <c r="C9" s="3">
        <v>50000</v>
      </c>
      <c r="D9" s="3">
        <f t="shared" si="0"/>
        <v>34150.672768253527</v>
      </c>
      <c r="E9" s="3">
        <f t="shared" si="2"/>
        <v>16550</v>
      </c>
      <c r="F9" s="3">
        <f t="shared" si="3"/>
        <v>232050</v>
      </c>
      <c r="G9" s="3">
        <f t="shared" si="1"/>
        <v>623235.43210492539</v>
      </c>
    </row>
    <row r="10" spans="2:10" ht="20.100000000000001" customHeight="1" x14ac:dyDescent="0.25">
      <c r="B10" s="2">
        <v>5</v>
      </c>
      <c r="C10" s="3">
        <v>50000</v>
      </c>
      <c r="D10" s="3">
        <f t="shared" si="0"/>
        <v>31046.066152957748</v>
      </c>
      <c r="E10" s="3">
        <f t="shared" si="2"/>
        <v>23205</v>
      </c>
      <c r="F10" s="3">
        <f t="shared" si="3"/>
        <v>305255</v>
      </c>
      <c r="G10" s="3">
        <f t="shared" si="1"/>
        <v>685558.97531541798</v>
      </c>
    </row>
    <row r="11" spans="2:10" ht="20.100000000000001" customHeight="1" x14ac:dyDescent="0.25">
      <c r="B11" s="2">
        <v>6</v>
      </c>
      <c r="C11" s="3">
        <v>50000</v>
      </c>
      <c r="D11" s="3">
        <f t="shared" si="0"/>
        <v>28223.696502688857</v>
      </c>
      <c r="E11" s="3">
        <f t="shared" si="2"/>
        <v>30525.5</v>
      </c>
      <c r="F11" s="3">
        <f t="shared" si="3"/>
        <v>385780.5</v>
      </c>
      <c r="G11" s="3">
        <f t="shared" si="1"/>
        <v>754114.87284695986</v>
      </c>
    </row>
    <row r="12" spans="2:10" ht="20.100000000000001" customHeight="1" x14ac:dyDescent="0.25">
      <c r="B12" s="2">
        <v>7</v>
      </c>
      <c r="C12" s="3">
        <v>50000</v>
      </c>
      <c r="D12" s="3">
        <f t="shared" si="0"/>
        <v>25657.905911535323</v>
      </c>
      <c r="E12" s="3">
        <f t="shared" si="2"/>
        <v>38578.050000000003</v>
      </c>
      <c r="F12" s="3">
        <f t="shared" si="3"/>
        <v>474358.55</v>
      </c>
      <c r="G12" s="3">
        <f t="shared" si="1"/>
        <v>829526.36013165594</v>
      </c>
    </row>
    <row r="13" spans="2:10" ht="20.100000000000001" customHeight="1" x14ac:dyDescent="0.25">
      <c r="B13" s="2">
        <v>8</v>
      </c>
      <c r="C13" s="3">
        <v>50000</v>
      </c>
      <c r="D13" s="3">
        <f t="shared" si="0"/>
        <v>23325.369010486658</v>
      </c>
      <c r="E13" s="3">
        <f t="shared" si="2"/>
        <v>47435.855000000003</v>
      </c>
      <c r="F13" s="3">
        <f t="shared" si="3"/>
        <v>571794.40500000003</v>
      </c>
      <c r="G13" s="3">
        <f t="shared" si="1"/>
        <v>912478.99614482163</v>
      </c>
    </row>
    <row r="14" spans="2:10" ht="20.100000000000001" customHeight="1" x14ac:dyDescent="0.25">
      <c r="B14" s="2">
        <v>9</v>
      </c>
      <c r="C14" s="3">
        <v>50000</v>
      </c>
      <c r="D14" s="3">
        <f t="shared" si="0"/>
        <v>21204.880918624232</v>
      </c>
      <c r="E14" s="3">
        <f t="shared" si="2"/>
        <v>57179.440500000004</v>
      </c>
      <c r="F14" s="3">
        <f t="shared" si="3"/>
        <v>678973.84550000005</v>
      </c>
      <c r="G14" s="3">
        <f t="shared" si="1"/>
        <v>1003726.8957593038</v>
      </c>
    </row>
    <row r="15" spans="2:10" ht="20.100000000000001" customHeight="1" x14ac:dyDescent="0.25">
      <c r="B15" s="2">
        <v>10</v>
      </c>
      <c r="C15" s="3">
        <v>50000</v>
      </c>
      <c r="D15" s="3">
        <f t="shared" si="0"/>
        <v>19277.164471476575</v>
      </c>
      <c r="E15" s="3">
        <f t="shared" si="2"/>
        <v>67897.384550000002</v>
      </c>
      <c r="F15" s="3">
        <f t="shared" si="3"/>
        <v>796871.23005000001</v>
      </c>
      <c r="G15" s="3">
        <f t="shared" si="1"/>
        <v>1104099.5853352342</v>
      </c>
    </row>
    <row r="16" spans="2:10" ht="20.100000000000001" customHeight="1" x14ac:dyDescent="0.25">
      <c r="B16" s="2">
        <v>11</v>
      </c>
      <c r="C16" s="3">
        <v>50000</v>
      </c>
      <c r="D16" s="3">
        <f t="shared" si="0"/>
        <v>17524.694974069611</v>
      </c>
      <c r="E16" s="3">
        <f t="shared" si="2"/>
        <v>79687.123005000001</v>
      </c>
      <c r="F16" s="3">
        <f t="shared" si="3"/>
        <v>926558.35305500007</v>
      </c>
      <c r="G16" s="3">
        <f t="shared" si="1"/>
        <v>1214509.5438687578</v>
      </c>
    </row>
    <row r="17" spans="2:7" ht="20.100000000000001" customHeight="1" x14ac:dyDescent="0.25">
      <c r="B17" s="2">
        <v>12</v>
      </c>
      <c r="C17" s="3">
        <v>50000</v>
      </c>
      <c r="D17" s="3">
        <f t="shared" si="0"/>
        <v>15931.540885517828</v>
      </c>
      <c r="E17" s="3">
        <f t="shared" si="2"/>
        <v>92655.835305500019</v>
      </c>
      <c r="F17" s="3">
        <f t="shared" si="3"/>
        <v>1069214.1883605001</v>
      </c>
      <c r="G17" s="3">
        <f t="shared" si="1"/>
        <v>1335960.4982556337</v>
      </c>
    </row>
    <row r="18" spans="2:7" ht="20.100000000000001" customHeight="1" x14ac:dyDescent="0.25">
      <c r="B18" s="2">
        <v>13</v>
      </c>
      <c r="C18" s="3">
        <v>50000</v>
      </c>
      <c r="D18" s="3">
        <f t="shared" si="0"/>
        <v>14483.218986834388</v>
      </c>
      <c r="E18" s="3">
        <f t="shared" si="2"/>
        <v>106921.41883605003</v>
      </c>
      <c r="F18" s="3">
        <f t="shared" si="3"/>
        <v>1226135.6071965501</v>
      </c>
      <c r="G18" s="3">
        <f t="shared" si="1"/>
        <v>1469556.5480811973</v>
      </c>
    </row>
    <row r="19" spans="2:7" ht="20.100000000000001" customHeight="1" x14ac:dyDescent="0.25">
      <c r="B19" s="2">
        <v>14</v>
      </c>
      <c r="C19" s="3">
        <v>50000</v>
      </c>
      <c r="D19" s="3">
        <f t="shared" si="0"/>
        <v>13166.562715303988</v>
      </c>
      <c r="E19" s="3">
        <f t="shared" si="2"/>
        <v>122613.56071965501</v>
      </c>
      <c r="F19" s="3">
        <f t="shared" si="3"/>
        <v>1398749.1679162052</v>
      </c>
      <c r="G19" s="3">
        <f t="shared" si="1"/>
        <v>1616512.2028893172</v>
      </c>
    </row>
    <row r="20" spans="2:7" ht="20.100000000000001" customHeight="1" x14ac:dyDescent="0.25">
      <c r="B20" s="2">
        <v>15</v>
      </c>
      <c r="C20" s="3">
        <v>50000</v>
      </c>
      <c r="D20" s="3">
        <f t="shared" si="0"/>
        <v>11969.60246845817</v>
      </c>
      <c r="E20" s="3">
        <f t="shared" si="2"/>
        <v>139874.91679162052</v>
      </c>
      <c r="F20" s="3">
        <f t="shared" si="3"/>
        <v>1588624.0847078257</v>
      </c>
      <c r="G20" s="3">
        <f t="shared" si="1"/>
        <v>1778163.423178249</v>
      </c>
    </row>
    <row r="21" spans="2:7" ht="20.100000000000001" customHeight="1" x14ac:dyDescent="0.25">
      <c r="B21" s="2">
        <v>16</v>
      </c>
      <c r="C21" s="3">
        <v>50000</v>
      </c>
      <c r="D21" s="3">
        <f t="shared" si="0"/>
        <v>10881.456789507427</v>
      </c>
      <c r="E21" s="3">
        <f t="shared" si="2"/>
        <v>158862.40847078257</v>
      </c>
      <c r="F21" s="3">
        <f t="shared" si="3"/>
        <v>1797486.4931786084</v>
      </c>
      <c r="G21" s="3">
        <f t="shared" si="1"/>
        <v>1955979.765496074</v>
      </c>
    </row>
    <row r="22" spans="2:7" ht="20.100000000000001" customHeight="1" x14ac:dyDescent="0.25">
      <c r="B22" s="2">
        <v>17</v>
      </c>
      <c r="C22" s="3">
        <v>50000</v>
      </c>
      <c r="D22" s="3">
        <f t="shared" si="0"/>
        <v>9892.2334450067519</v>
      </c>
      <c r="E22" s="3">
        <f t="shared" si="2"/>
        <v>179748.64931786084</v>
      </c>
      <c r="F22" s="3">
        <f t="shared" si="3"/>
        <v>2027235.1424964692</v>
      </c>
      <c r="G22" s="3">
        <f t="shared" si="1"/>
        <v>2151577.7420456815</v>
      </c>
    </row>
    <row r="23" spans="2:7" ht="20.100000000000001" customHeight="1" x14ac:dyDescent="0.25">
      <c r="B23" s="2">
        <v>18</v>
      </c>
      <c r="C23" s="3">
        <v>50000</v>
      </c>
      <c r="D23" s="3">
        <f t="shared" si="0"/>
        <v>8992.9394954606832</v>
      </c>
      <c r="E23" s="3">
        <f t="shared" si="2"/>
        <v>202723.51424964692</v>
      </c>
      <c r="F23" s="3">
        <f t="shared" si="3"/>
        <v>2279958.656746116</v>
      </c>
      <c r="G23" s="3">
        <f t="shared" si="1"/>
        <v>2366735.5162502499</v>
      </c>
    </row>
    <row r="24" spans="2:7" ht="20.100000000000001" customHeight="1" x14ac:dyDescent="0.25">
      <c r="B24" s="2">
        <v>19</v>
      </c>
      <c r="C24" s="3">
        <v>50000</v>
      </c>
      <c r="D24" s="3">
        <f t="shared" si="0"/>
        <v>8175.3995413278908</v>
      </c>
      <c r="E24" s="3">
        <f t="shared" si="2"/>
        <v>227995.86567461162</v>
      </c>
      <c r="F24" s="3">
        <f t="shared" si="3"/>
        <v>2557954.5224207276</v>
      </c>
      <c r="G24" s="3">
        <f t="shared" si="1"/>
        <v>2603409.0678752749</v>
      </c>
    </row>
    <row r="25" spans="2:7" ht="20.100000000000001" customHeight="1" x14ac:dyDescent="0.25">
      <c r="B25" s="2">
        <v>20</v>
      </c>
      <c r="C25" s="3">
        <v>50000</v>
      </c>
      <c r="D25" s="3">
        <f t="shared" si="0"/>
        <v>7432.1814012071745</v>
      </c>
      <c r="E25" s="3">
        <f t="shared" si="2"/>
        <v>255795.45224207279</v>
      </c>
      <c r="F25" s="3">
        <f t="shared" si="3"/>
        <v>2863749.9746628003</v>
      </c>
      <c r="G25" s="3">
        <f t="shared" si="1"/>
        <v>2863749.9746628026</v>
      </c>
    </row>
    <row r="26" spans="2:7" ht="20.100000000000001" customHeight="1" x14ac:dyDescent="0.25">
      <c r="C26" s="4"/>
      <c r="D26" s="4"/>
      <c r="E26" s="4"/>
      <c r="F26" s="4"/>
      <c r="G26" s="4"/>
    </row>
    <row r="27" spans="2:7" ht="20.100000000000001" customHeight="1" x14ac:dyDescent="0.25">
      <c r="B27" s="5" t="s">
        <v>7</v>
      </c>
      <c r="C27" s="6">
        <f>SUM(D6:D25)</f>
        <v>425678.18598792795</v>
      </c>
      <c r="D27" s="4"/>
      <c r="E27" s="4"/>
      <c r="F27" s="4"/>
      <c r="G27" s="4"/>
    </row>
    <row r="28" spans="2:7" ht="20.100000000000001" customHeight="1" x14ac:dyDescent="0.25">
      <c r="C28" s="4"/>
      <c r="D28" s="4"/>
      <c r="E28" s="4"/>
      <c r="F28" s="4"/>
      <c r="G28" s="4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Discounted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Berbatov</dc:creator>
  <cp:lastModifiedBy>Dimitar Berbatov</cp:lastModifiedBy>
  <dcterms:created xsi:type="dcterms:W3CDTF">2022-08-08T05:56:12Z</dcterms:created>
  <dcterms:modified xsi:type="dcterms:W3CDTF">2022-08-11T08:59:21Z</dcterms:modified>
</cp:coreProperties>
</file>