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81_calculate current portion of long term debt in excel\"/>
    </mc:Choice>
  </mc:AlternateContent>
  <xr:revisionPtr revIDLastSave="0" documentId="13_ncr:1_{01B280D7-1D73-4E0C-8FDE-CB0AC221BC8B}" xr6:coauthVersionLast="47" xr6:coauthVersionMax="47" xr10:uidLastSave="{00000000-0000-0000-0000-000000000000}"/>
  <bookViews>
    <workbookView xWindow="-108" yWindow="-108" windowWidth="23256" windowHeight="12576" xr2:uid="{22F0C364-59CB-4F61-9583-B55F4279D722}"/>
  </bookViews>
  <sheets>
    <sheet name="Curr. Portion of Long-Term Debt" sheetId="1" r:id="rId1"/>
    <sheet name="Practice Her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3" i="1"/>
  <c r="D13" i="1"/>
  <c r="E13" i="1"/>
  <c r="D13" i="4"/>
  <c r="C13" i="4"/>
  <c r="E13" i="4" s="1"/>
  <c r="F13" i="4" s="1"/>
  <c r="C13" i="1"/>
  <c r="C14" i="1" l="1"/>
  <c r="D14" i="1"/>
  <c r="C14" i="4"/>
  <c r="D14" i="4"/>
  <c r="E14" i="1" l="1"/>
  <c r="F14" i="1" s="1"/>
  <c r="E14" i="4"/>
  <c r="F14" i="4" s="1"/>
  <c r="D15" i="1" l="1"/>
  <c r="C15" i="1"/>
  <c r="E15" i="1" s="1"/>
  <c r="F15" i="1" s="1"/>
  <c r="D15" i="4"/>
  <c r="C15" i="4"/>
  <c r="E15" i="4" s="1"/>
  <c r="F15" i="4" s="1"/>
  <c r="D16" i="1" l="1"/>
  <c r="C16" i="1"/>
  <c r="E16" i="1" s="1"/>
  <c r="F16" i="1"/>
  <c r="C16" i="4"/>
  <c r="D16" i="4"/>
  <c r="D17" i="1" l="1"/>
  <c r="C17" i="1"/>
  <c r="E17" i="1" s="1"/>
  <c r="F17" i="1" s="1"/>
  <c r="E16" i="4"/>
  <c r="F16" i="4" s="1"/>
  <c r="C18" i="1" l="1"/>
  <c r="D18" i="1"/>
  <c r="D17" i="4"/>
  <c r="C17" i="4"/>
  <c r="E17" i="4" s="1"/>
  <c r="F17" i="4" s="1"/>
  <c r="E18" i="1" l="1"/>
  <c r="F18" i="1" s="1"/>
  <c r="C18" i="4"/>
  <c r="D18" i="4"/>
  <c r="C19" i="1" l="1"/>
  <c r="D19" i="1"/>
  <c r="E18" i="4"/>
  <c r="F18" i="4" s="1"/>
  <c r="E19" i="1" l="1"/>
  <c r="F19" i="1" s="1"/>
  <c r="D19" i="4"/>
  <c r="C19" i="4"/>
  <c r="E19" i="4" s="1"/>
  <c r="F19" i="4" s="1"/>
  <c r="D20" i="4" s="1"/>
  <c r="C20" i="4"/>
  <c r="D20" i="1" l="1"/>
  <c r="C20" i="1"/>
  <c r="E20" i="1" s="1"/>
  <c r="F20" i="1" s="1"/>
  <c r="E20" i="4"/>
  <c r="F20" i="4" s="1"/>
  <c r="C21" i="4"/>
  <c r="D21" i="4"/>
  <c r="D21" i="1" l="1"/>
  <c r="C21" i="1"/>
  <c r="E21" i="1" s="1"/>
  <c r="F21" i="1" s="1"/>
  <c r="E21" i="4"/>
  <c r="F21" i="4" s="1"/>
  <c r="C22" i="1" l="1"/>
  <c r="D22" i="1"/>
  <c r="D22" i="4"/>
  <c r="C22" i="4"/>
  <c r="E22" i="4" s="1"/>
  <c r="F22" i="4" s="1"/>
  <c r="E22" i="1" l="1"/>
  <c r="F22" i="1" s="1"/>
  <c r="C23" i="4"/>
  <c r="D23" i="4"/>
  <c r="C23" i="1" l="1"/>
  <c r="E23" i="1" s="1"/>
  <c r="F23" i="1" s="1"/>
  <c r="D23" i="1"/>
  <c r="E23" i="4"/>
  <c r="F23" i="4" s="1"/>
  <c r="C24" i="1" l="1"/>
  <c r="D24" i="1"/>
  <c r="D24" i="4"/>
  <c r="C24" i="4"/>
  <c r="E24" i="4" s="1"/>
  <c r="F24" i="4" s="1"/>
  <c r="E24" i="1" l="1"/>
  <c r="F24" i="1" s="1"/>
  <c r="C25" i="4"/>
  <c r="D25" i="4"/>
  <c r="D25" i="1" l="1"/>
  <c r="C25" i="1"/>
  <c r="E25" i="1" s="1"/>
  <c r="F25" i="1" s="1"/>
  <c r="E25" i="4"/>
  <c r="F25" i="4" s="1"/>
  <c r="C26" i="1" l="1"/>
  <c r="E26" i="1" s="1"/>
  <c r="D26" i="1"/>
  <c r="F26" i="1"/>
  <c r="D26" i="4"/>
  <c r="C26" i="4"/>
  <c r="E26" i="4" s="1"/>
  <c r="F9" i="4" s="1"/>
  <c r="D27" i="1" l="1"/>
  <c r="C27" i="1"/>
  <c r="E27" i="1" s="1"/>
  <c r="F27" i="1" s="1"/>
  <c r="F26" i="4"/>
  <c r="D28" i="1" l="1"/>
  <c r="C28" i="1"/>
  <c r="E28" i="1" s="1"/>
  <c r="F28" i="1" s="1"/>
  <c r="C27" i="4"/>
  <c r="D27" i="4"/>
  <c r="D29" i="1" l="1"/>
  <c r="C29" i="1"/>
  <c r="E29" i="1" s="1"/>
  <c r="F29" i="1" s="1"/>
  <c r="E27" i="4"/>
  <c r="F27" i="4" s="1"/>
  <c r="C30" i="1" l="1"/>
  <c r="E30" i="1" s="1"/>
  <c r="D30" i="1"/>
  <c r="F30" i="1"/>
  <c r="C28" i="4"/>
  <c r="D28" i="4"/>
  <c r="C31" i="1" l="1"/>
  <c r="E31" i="1" s="1"/>
  <c r="F31" i="1" s="1"/>
  <c r="D31" i="1"/>
  <c r="E28" i="4"/>
  <c r="F28" i="4" s="1"/>
  <c r="C32" i="1" l="1"/>
  <c r="D32" i="1"/>
  <c r="C29" i="4"/>
  <c r="D29" i="4"/>
  <c r="E32" i="1" l="1"/>
  <c r="F32" i="1" s="1"/>
  <c r="E29" i="4"/>
  <c r="F29" i="4" s="1"/>
  <c r="D33" i="1" l="1"/>
  <c r="C33" i="1"/>
  <c r="E33" i="1" s="1"/>
  <c r="F33" i="1" s="1"/>
  <c r="C30" i="4"/>
  <c r="D30" i="4"/>
  <c r="D34" i="1" l="1"/>
  <c r="C34" i="1"/>
  <c r="E34" i="1" s="1"/>
  <c r="F34" i="1" s="1"/>
  <c r="E30" i="4"/>
  <c r="F30" i="4" s="1"/>
  <c r="C35" i="1" l="1"/>
  <c r="E35" i="1" s="1"/>
  <c r="F35" i="1" s="1"/>
  <c r="D35" i="1"/>
  <c r="C31" i="4"/>
  <c r="D31" i="4"/>
  <c r="D36" i="1" l="1"/>
  <c r="C36" i="1"/>
  <c r="E36" i="1" s="1"/>
  <c r="F36" i="1" s="1"/>
  <c r="E31" i="4"/>
  <c r="F31" i="4" s="1"/>
  <c r="C32" i="4" l="1"/>
  <c r="D32" i="4"/>
  <c r="E32" i="4" l="1"/>
  <c r="F32" i="4" s="1"/>
  <c r="C33" i="4" l="1"/>
  <c r="D33" i="4"/>
  <c r="E33" i="4" l="1"/>
  <c r="F33" i="4" s="1"/>
  <c r="D34" i="4" l="1"/>
  <c r="C34" i="4"/>
  <c r="E34" i="4" s="1"/>
  <c r="F34" i="4" s="1"/>
  <c r="C35" i="4" l="1"/>
  <c r="D35" i="4"/>
  <c r="E35" i="4" l="1"/>
  <c r="F35" i="4" s="1"/>
  <c r="D36" i="4" l="1"/>
  <c r="C36" i="4"/>
  <c r="E36" i="4" s="1"/>
  <c r="F36" i="4" s="1"/>
</calcChain>
</file>

<file path=xl/sharedStrings.xml><?xml version="1.0" encoding="utf-8"?>
<sst xmlns="http://schemas.openxmlformats.org/spreadsheetml/2006/main" count="22" uniqueCount="12">
  <si>
    <t>Principal Paid</t>
  </si>
  <si>
    <t>Balance</t>
  </si>
  <si>
    <t>Periods per Year</t>
  </si>
  <si>
    <t>Number of Years</t>
  </si>
  <si>
    <t>Interest Paid</t>
  </si>
  <si>
    <t>Original Balance</t>
  </si>
  <si>
    <t>Loan Amortization Schedule</t>
  </si>
  <si>
    <t>Annual Interest Rate</t>
  </si>
  <si>
    <t>Payment</t>
  </si>
  <si>
    <t>Date</t>
  </si>
  <si>
    <t>Current Portion of Long-Term Debt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</si>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</sst>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74" formatCode="[$-409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44" fontId="0" fillId="2" borderId="2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7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5" borderId="2" xfId="5" applyFont="1" applyBorder="1" applyAlignment="1">
      <alignment horizontal="center" vertical="center"/>
    </xf>
    <xf numFmtId="0" fontId="6" fillId="4" borderId="3" xfId="4" applyFont="1" applyBorder="1" applyAlignment="1">
      <alignment horizontal="center" vertical="center"/>
    </xf>
    <xf numFmtId="0" fontId="6" fillId="4" borderId="4" xfId="4" applyFont="1" applyBorder="1" applyAlignment="1">
      <alignment horizontal="center" vertical="center"/>
    </xf>
    <xf numFmtId="0" fontId="7" fillId="6" borderId="1" xfId="2" applyFont="1" applyFill="1" applyAlignment="1">
      <alignment horizontal="center" vertical="center"/>
    </xf>
    <xf numFmtId="0" fontId="6" fillId="3" borderId="2" xfId="3" applyFont="1" applyBorder="1" applyAlignment="1">
      <alignment horizontal="center" vertical="center"/>
    </xf>
  </cellXfs>
  <cellStyles count="6">
    <cellStyle name="60% - Accent4" xfId="5" builtinId="44"/>
    <cellStyle name="Accent1" xfId="3" builtinId="29"/>
    <cellStyle name="Accent2" xfId="4" builtinId="33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9EE5-AFCB-4660-BC26-12158E503481}">
  <dimension ref="B2:G36"/>
  <sheetViews>
    <sheetView showGridLines="0" tabSelected="1" workbookViewId="0">
      <selection activeCell="F9" sqref="F9"/>
    </sheetView>
  </sheetViews>
  <sheetFormatPr defaultColWidth="9.109375" defaultRowHeight="19.95" customHeight="1" x14ac:dyDescent="0.3"/>
  <cols>
    <col min="1" max="1" width="4.109375" customWidth="1"/>
    <col min="2" max="2" width="16.21875" bestFit="1" customWidth="1"/>
    <col min="3" max="3" width="13.5546875" bestFit="1" customWidth="1"/>
    <col min="4" max="4" width="14" customWidth="1"/>
    <col min="5" max="5" width="15.6640625" customWidth="1"/>
    <col min="6" max="6" width="17.44140625" customWidth="1"/>
    <col min="7" max="7" width="10.44140625" bestFit="1" customWidth="1"/>
    <col min="256" max="256" width="6.88671875" bestFit="1" customWidth="1"/>
    <col min="257" max="257" width="11.88671875" bestFit="1" customWidth="1"/>
    <col min="259" max="259" width="13.109375" bestFit="1" customWidth="1"/>
    <col min="260" max="260" width="11.88671875" bestFit="1" customWidth="1"/>
    <col min="261" max="261" width="15.5546875" bestFit="1" customWidth="1"/>
    <col min="262" max="262" width="24.33203125" bestFit="1" customWidth="1"/>
    <col min="263" max="263" width="10.44140625" bestFit="1" customWidth="1"/>
    <col min="512" max="512" width="6.88671875" bestFit="1" customWidth="1"/>
    <col min="513" max="513" width="11.88671875" bestFit="1" customWidth="1"/>
    <col min="515" max="515" width="13.109375" bestFit="1" customWidth="1"/>
    <col min="516" max="516" width="11.88671875" bestFit="1" customWidth="1"/>
    <col min="517" max="517" width="15.5546875" bestFit="1" customWidth="1"/>
    <col min="518" max="518" width="24.33203125" bestFit="1" customWidth="1"/>
    <col min="519" max="519" width="10.44140625" bestFit="1" customWidth="1"/>
    <col min="768" max="768" width="6.88671875" bestFit="1" customWidth="1"/>
    <col min="769" max="769" width="11.88671875" bestFit="1" customWidth="1"/>
    <col min="771" max="771" width="13.109375" bestFit="1" customWidth="1"/>
    <col min="772" max="772" width="11.88671875" bestFit="1" customWidth="1"/>
    <col min="773" max="773" width="15.5546875" bestFit="1" customWidth="1"/>
    <col min="774" max="774" width="24.33203125" bestFit="1" customWidth="1"/>
    <col min="775" max="775" width="10.44140625" bestFit="1" customWidth="1"/>
    <col min="1024" max="1024" width="6.88671875" bestFit="1" customWidth="1"/>
    <col min="1025" max="1025" width="11.88671875" bestFit="1" customWidth="1"/>
    <col min="1027" max="1027" width="13.109375" bestFit="1" customWidth="1"/>
    <col min="1028" max="1028" width="11.88671875" bestFit="1" customWidth="1"/>
    <col min="1029" max="1029" width="15.5546875" bestFit="1" customWidth="1"/>
    <col min="1030" max="1030" width="24.33203125" bestFit="1" customWidth="1"/>
    <col min="1031" max="1031" width="10.44140625" bestFit="1" customWidth="1"/>
    <col min="1280" max="1280" width="6.88671875" bestFit="1" customWidth="1"/>
    <col min="1281" max="1281" width="11.88671875" bestFit="1" customWidth="1"/>
    <col min="1283" max="1283" width="13.109375" bestFit="1" customWidth="1"/>
    <col min="1284" max="1284" width="11.88671875" bestFit="1" customWidth="1"/>
    <col min="1285" max="1285" width="15.5546875" bestFit="1" customWidth="1"/>
    <col min="1286" max="1286" width="24.33203125" bestFit="1" customWidth="1"/>
    <col min="1287" max="1287" width="10.44140625" bestFit="1" customWidth="1"/>
    <col min="1536" max="1536" width="6.88671875" bestFit="1" customWidth="1"/>
    <col min="1537" max="1537" width="11.88671875" bestFit="1" customWidth="1"/>
    <col min="1539" max="1539" width="13.109375" bestFit="1" customWidth="1"/>
    <col min="1540" max="1540" width="11.88671875" bestFit="1" customWidth="1"/>
    <col min="1541" max="1541" width="15.5546875" bestFit="1" customWidth="1"/>
    <col min="1542" max="1542" width="24.33203125" bestFit="1" customWidth="1"/>
    <col min="1543" max="1543" width="10.44140625" bestFit="1" customWidth="1"/>
    <col min="1792" max="1792" width="6.88671875" bestFit="1" customWidth="1"/>
    <col min="1793" max="1793" width="11.88671875" bestFit="1" customWidth="1"/>
    <col min="1795" max="1795" width="13.109375" bestFit="1" customWidth="1"/>
    <col min="1796" max="1796" width="11.88671875" bestFit="1" customWidth="1"/>
    <col min="1797" max="1797" width="15.5546875" bestFit="1" customWidth="1"/>
    <col min="1798" max="1798" width="24.33203125" bestFit="1" customWidth="1"/>
    <col min="1799" max="1799" width="10.44140625" bestFit="1" customWidth="1"/>
    <col min="2048" max="2048" width="6.88671875" bestFit="1" customWidth="1"/>
    <col min="2049" max="2049" width="11.88671875" bestFit="1" customWidth="1"/>
    <col min="2051" max="2051" width="13.109375" bestFit="1" customWidth="1"/>
    <col min="2052" max="2052" width="11.88671875" bestFit="1" customWidth="1"/>
    <col min="2053" max="2053" width="15.5546875" bestFit="1" customWidth="1"/>
    <col min="2054" max="2054" width="24.33203125" bestFit="1" customWidth="1"/>
    <col min="2055" max="2055" width="10.44140625" bestFit="1" customWidth="1"/>
    <col min="2304" max="2304" width="6.88671875" bestFit="1" customWidth="1"/>
    <col min="2305" max="2305" width="11.88671875" bestFit="1" customWidth="1"/>
    <col min="2307" max="2307" width="13.109375" bestFit="1" customWidth="1"/>
    <col min="2308" max="2308" width="11.88671875" bestFit="1" customWidth="1"/>
    <col min="2309" max="2309" width="15.5546875" bestFit="1" customWidth="1"/>
    <col min="2310" max="2310" width="24.33203125" bestFit="1" customWidth="1"/>
    <col min="2311" max="2311" width="10.44140625" bestFit="1" customWidth="1"/>
    <col min="2560" max="2560" width="6.88671875" bestFit="1" customWidth="1"/>
    <col min="2561" max="2561" width="11.88671875" bestFit="1" customWidth="1"/>
    <col min="2563" max="2563" width="13.109375" bestFit="1" customWidth="1"/>
    <col min="2564" max="2564" width="11.88671875" bestFit="1" customWidth="1"/>
    <col min="2565" max="2565" width="15.5546875" bestFit="1" customWidth="1"/>
    <col min="2566" max="2566" width="24.33203125" bestFit="1" customWidth="1"/>
    <col min="2567" max="2567" width="10.44140625" bestFit="1" customWidth="1"/>
    <col min="2816" max="2816" width="6.88671875" bestFit="1" customWidth="1"/>
    <col min="2817" max="2817" width="11.88671875" bestFit="1" customWidth="1"/>
    <col min="2819" max="2819" width="13.109375" bestFit="1" customWidth="1"/>
    <col min="2820" max="2820" width="11.88671875" bestFit="1" customWidth="1"/>
    <col min="2821" max="2821" width="15.5546875" bestFit="1" customWidth="1"/>
    <col min="2822" max="2822" width="24.33203125" bestFit="1" customWidth="1"/>
    <col min="2823" max="2823" width="10.44140625" bestFit="1" customWidth="1"/>
    <col min="3072" max="3072" width="6.88671875" bestFit="1" customWidth="1"/>
    <col min="3073" max="3073" width="11.88671875" bestFit="1" customWidth="1"/>
    <col min="3075" max="3075" width="13.109375" bestFit="1" customWidth="1"/>
    <col min="3076" max="3076" width="11.88671875" bestFit="1" customWidth="1"/>
    <col min="3077" max="3077" width="15.5546875" bestFit="1" customWidth="1"/>
    <col min="3078" max="3078" width="24.33203125" bestFit="1" customWidth="1"/>
    <col min="3079" max="3079" width="10.44140625" bestFit="1" customWidth="1"/>
    <col min="3328" max="3328" width="6.88671875" bestFit="1" customWidth="1"/>
    <col min="3329" max="3329" width="11.88671875" bestFit="1" customWidth="1"/>
    <col min="3331" max="3331" width="13.109375" bestFit="1" customWidth="1"/>
    <col min="3332" max="3332" width="11.88671875" bestFit="1" customWidth="1"/>
    <col min="3333" max="3333" width="15.5546875" bestFit="1" customWidth="1"/>
    <col min="3334" max="3334" width="24.33203125" bestFit="1" customWidth="1"/>
    <col min="3335" max="3335" width="10.44140625" bestFit="1" customWidth="1"/>
    <col min="3584" max="3584" width="6.88671875" bestFit="1" customWidth="1"/>
    <col min="3585" max="3585" width="11.88671875" bestFit="1" customWidth="1"/>
    <col min="3587" max="3587" width="13.109375" bestFit="1" customWidth="1"/>
    <col min="3588" max="3588" width="11.88671875" bestFit="1" customWidth="1"/>
    <col min="3589" max="3589" width="15.5546875" bestFit="1" customWidth="1"/>
    <col min="3590" max="3590" width="24.33203125" bestFit="1" customWidth="1"/>
    <col min="3591" max="3591" width="10.44140625" bestFit="1" customWidth="1"/>
    <col min="3840" max="3840" width="6.88671875" bestFit="1" customWidth="1"/>
    <col min="3841" max="3841" width="11.88671875" bestFit="1" customWidth="1"/>
    <col min="3843" max="3843" width="13.109375" bestFit="1" customWidth="1"/>
    <col min="3844" max="3844" width="11.88671875" bestFit="1" customWidth="1"/>
    <col min="3845" max="3845" width="15.5546875" bestFit="1" customWidth="1"/>
    <col min="3846" max="3846" width="24.33203125" bestFit="1" customWidth="1"/>
    <col min="3847" max="3847" width="10.44140625" bestFit="1" customWidth="1"/>
    <col min="4096" max="4096" width="6.88671875" bestFit="1" customWidth="1"/>
    <col min="4097" max="4097" width="11.88671875" bestFit="1" customWidth="1"/>
    <col min="4099" max="4099" width="13.109375" bestFit="1" customWidth="1"/>
    <col min="4100" max="4100" width="11.88671875" bestFit="1" customWidth="1"/>
    <col min="4101" max="4101" width="15.5546875" bestFit="1" customWidth="1"/>
    <col min="4102" max="4102" width="24.33203125" bestFit="1" customWidth="1"/>
    <col min="4103" max="4103" width="10.44140625" bestFit="1" customWidth="1"/>
    <col min="4352" max="4352" width="6.88671875" bestFit="1" customWidth="1"/>
    <col min="4353" max="4353" width="11.88671875" bestFit="1" customWidth="1"/>
    <col min="4355" max="4355" width="13.109375" bestFit="1" customWidth="1"/>
    <col min="4356" max="4356" width="11.88671875" bestFit="1" customWidth="1"/>
    <col min="4357" max="4357" width="15.5546875" bestFit="1" customWidth="1"/>
    <col min="4358" max="4358" width="24.33203125" bestFit="1" customWidth="1"/>
    <col min="4359" max="4359" width="10.44140625" bestFit="1" customWidth="1"/>
    <col min="4608" max="4608" width="6.88671875" bestFit="1" customWidth="1"/>
    <col min="4609" max="4609" width="11.88671875" bestFit="1" customWidth="1"/>
    <col min="4611" max="4611" width="13.109375" bestFit="1" customWidth="1"/>
    <col min="4612" max="4612" width="11.88671875" bestFit="1" customWidth="1"/>
    <col min="4613" max="4613" width="15.5546875" bestFit="1" customWidth="1"/>
    <col min="4614" max="4614" width="24.33203125" bestFit="1" customWidth="1"/>
    <col min="4615" max="4615" width="10.44140625" bestFit="1" customWidth="1"/>
    <col min="4864" max="4864" width="6.88671875" bestFit="1" customWidth="1"/>
    <col min="4865" max="4865" width="11.88671875" bestFit="1" customWidth="1"/>
    <col min="4867" max="4867" width="13.109375" bestFit="1" customWidth="1"/>
    <col min="4868" max="4868" width="11.88671875" bestFit="1" customWidth="1"/>
    <col min="4869" max="4869" width="15.5546875" bestFit="1" customWidth="1"/>
    <col min="4870" max="4870" width="24.33203125" bestFit="1" customWidth="1"/>
    <col min="4871" max="4871" width="10.44140625" bestFit="1" customWidth="1"/>
    <col min="5120" max="5120" width="6.88671875" bestFit="1" customWidth="1"/>
    <col min="5121" max="5121" width="11.88671875" bestFit="1" customWidth="1"/>
    <col min="5123" max="5123" width="13.109375" bestFit="1" customWidth="1"/>
    <col min="5124" max="5124" width="11.88671875" bestFit="1" customWidth="1"/>
    <col min="5125" max="5125" width="15.5546875" bestFit="1" customWidth="1"/>
    <col min="5126" max="5126" width="24.33203125" bestFit="1" customWidth="1"/>
    <col min="5127" max="5127" width="10.44140625" bestFit="1" customWidth="1"/>
    <col min="5376" max="5376" width="6.88671875" bestFit="1" customWidth="1"/>
    <col min="5377" max="5377" width="11.88671875" bestFit="1" customWidth="1"/>
    <col min="5379" max="5379" width="13.109375" bestFit="1" customWidth="1"/>
    <col min="5380" max="5380" width="11.88671875" bestFit="1" customWidth="1"/>
    <col min="5381" max="5381" width="15.5546875" bestFit="1" customWidth="1"/>
    <col min="5382" max="5382" width="24.33203125" bestFit="1" customWidth="1"/>
    <col min="5383" max="5383" width="10.44140625" bestFit="1" customWidth="1"/>
    <col min="5632" max="5632" width="6.88671875" bestFit="1" customWidth="1"/>
    <col min="5633" max="5633" width="11.88671875" bestFit="1" customWidth="1"/>
    <col min="5635" max="5635" width="13.109375" bestFit="1" customWidth="1"/>
    <col min="5636" max="5636" width="11.88671875" bestFit="1" customWidth="1"/>
    <col min="5637" max="5637" width="15.5546875" bestFit="1" customWidth="1"/>
    <col min="5638" max="5638" width="24.33203125" bestFit="1" customWidth="1"/>
    <col min="5639" max="5639" width="10.44140625" bestFit="1" customWidth="1"/>
    <col min="5888" max="5888" width="6.88671875" bestFit="1" customWidth="1"/>
    <col min="5889" max="5889" width="11.88671875" bestFit="1" customWidth="1"/>
    <col min="5891" max="5891" width="13.109375" bestFit="1" customWidth="1"/>
    <col min="5892" max="5892" width="11.88671875" bestFit="1" customWidth="1"/>
    <col min="5893" max="5893" width="15.5546875" bestFit="1" customWidth="1"/>
    <col min="5894" max="5894" width="24.33203125" bestFit="1" customWidth="1"/>
    <col min="5895" max="5895" width="10.44140625" bestFit="1" customWidth="1"/>
    <col min="6144" max="6144" width="6.88671875" bestFit="1" customWidth="1"/>
    <col min="6145" max="6145" width="11.88671875" bestFit="1" customWidth="1"/>
    <col min="6147" max="6147" width="13.109375" bestFit="1" customWidth="1"/>
    <col min="6148" max="6148" width="11.88671875" bestFit="1" customWidth="1"/>
    <col min="6149" max="6149" width="15.5546875" bestFit="1" customWidth="1"/>
    <col min="6150" max="6150" width="24.33203125" bestFit="1" customWidth="1"/>
    <col min="6151" max="6151" width="10.44140625" bestFit="1" customWidth="1"/>
    <col min="6400" max="6400" width="6.88671875" bestFit="1" customWidth="1"/>
    <col min="6401" max="6401" width="11.88671875" bestFit="1" customWidth="1"/>
    <col min="6403" max="6403" width="13.109375" bestFit="1" customWidth="1"/>
    <col min="6404" max="6404" width="11.88671875" bestFit="1" customWidth="1"/>
    <col min="6405" max="6405" width="15.5546875" bestFit="1" customWidth="1"/>
    <col min="6406" max="6406" width="24.33203125" bestFit="1" customWidth="1"/>
    <col min="6407" max="6407" width="10.44140625" bestFit="1" customWidth="1"/>
    <col min="6656" max="6656" width="6.88671875" bestFit="1" customWidth="1"/>
    <col min="6657" max="6657" width="11.88671875" bestFit="1" customWidth="1"/>
    <col min="6659" max="6659" width="13.109375" bestFit="1" customWidth="1"/>
    <col min="6660" max="6660" width="11.88671875" bestFit="1" customWidth="1"/>
    <col min="6661" max="6661" width="15.5546875" bestFit="1" customWidth="1"/>
    <col min="6662" max="6662" width="24.33203125" bestFit="1" customWidth="1"/>
    <col min="6663" max="6663" width="10.44140625" bestFit="1" customWidth="1"/>
    <col min="6912" max="6912" width="6.88671875" bestFit="1" customWidth="1"/>
    <col min="6913" max="6913" width="11.88671875" bestFit="1" customWidth="1"/>
    <col min="6915" max="6915" width="13.109375" bestFit="1" customWidth="1"/>
    <col min="6916" max="6916" width="11.88671875" bestFit="1" customWidth="1"/>
    <col min="6917" max="6917" width="15.5546875" bestFit="1" customWidth="1"/>
    <col min="6918" max="6918" width="24.33203125" bestFit="1" customWidth="1"/>
    <col min="6919" max="6919" width="10.44140625" bestFit="1" customWidth="1"/>
    <col min="7168" max="7168" width="6.88671875" bestFit="1" customWidth="1"/>
    <col min="7169" max="7169" width="11.88671875" bestFit="1" customWidth="1"/>
    <col min="7171" max="7171" width="13.109375" bestFit="1" customWidth="1"/>
    <col min="7172" max="7172" width="11.88671875" bestFit="1" customWidth="1"/>
    <col min="7173" max="7173" width="15.5546875" bestFit="1" customWidth="1"/>
    <col min="7174" max="7174" width="24.33203125" bestFit="1" customWidth="1"/>
    <col min="7175" max="7175" width="10.44140625" bestFit="1" customWidth="1"/>
    <col min="7424" max="7424" width="6.88671875" bestFit="1" customWidth="1"/>
    <col min="7425" max="7425" width="11.88671875" bestFit="1" customWidth="1"/>
    <col min="7427" max="7427" width="13.109375" bestFit="1" customWidth="1"/>
    <col min="7428" max="7428" width="11.88671875" bestFit="1" customWidth="1"/>
    <col min="7429" max="7429" width="15.5546875" bestFit="1" customWidth="1"/>
    <col min="7430" max="7430" width="24.33203125" bestFit="1" customWidth="1"/>
    <col min="7431" max="7431" width="10.44140625" bestFit="1" customWidth="1"/>
    <col min="7680" max="7680" width="6.88671875" bestFit="1" customWidth="1"/>
    <col min="7681" max="7681" width="11.88671875" bestFit="1" customWidth="1"/>
    <col min="7683" max="7683" width="13.109375" bestFit="1" customWidth="1"/>
    <col min="7684" max="7684" width="11.88671875" bestFit="1" customWidth="1"/>
    <col min="7685" max="7685" width="15.5546875" bestFit="1" customWidth="1"/>
    <col min="7686" max="7686" width="24.33203125" bestFit="1" customWidth="1"/>
    <col min="7687" max="7687" width="10.44140625" bestFit="1" customWidth="1"/>
    <col min="7936" max="7936" width="6.88671875" bestFit="1" customWidth="1"/>
    <col min="7937" max="7937" width="11.88671875" bestFit="1" customWidth="1"/>
    <col min="7939" max="7939" width="13.109375" bestFit="1" customWidth="1"/>
    <col min="7940" max="7940" width="11.88671875" bestFit="1" customWidth="1"/>
    <col min="7941" max="7941" width="15.5546875" bestFit="1" customWidth="1"/>
    <col min="7942" max="7942" width="24.33203125" bestFit="1" customWidth="1"/>
    <col min="7943" max="7943" width="10.44140625" bestFit="1" customWidth="1"/>
    <col min="8192" max="8192" width="6.88671875" bestFit="1" customWidth="1"/>
    <col min="8193" max="8193" width="11.88671875" bestFit="1" customWidth="1"/>
    <col min="8195" max="8195" width="13.109375" bestFit="1" customWidth="1"/>
    <col min="8196" max="8196" width="11.88671875" bestFit="1" customWidth="1"/>
    <col min="8197" max="8197" width="15.5546875" bestFit="1" customWidth="1"/>
    <col min="8198" max="8198" width="24.33203125" bestFit="1" customWidth="1"/>
    <col min="8199" max="8199" width="10.44140625" bestFit="1" customWidth="1"/>
    <col min="8448" max="8448" width="6.88671875" bestFit="1" customWidth="1"/>
    <col min="8449" max="8449" width="11.88671875" bestFit="1" customWidth="1"/>
    <col min="8451" max="8451" width="13.109375" bestFit="1" customWidth="1"/>
    <col min="8452" max="8452" width="11.88671875" bestFit="1" customWidth="1"/>
    <col min="8453" max="8453" width="15.5546875" bestFit="1" customWidth="1"/>
    <col min="8454" max="8454" width="24.33203125" bestFit="1" customWidth="1"/>
    <col min="8455" max="8455" width="10.44140625" bestFit="1" customWidth="1"/>
    <col min="8704" max="8704" width="6.88671875" bestFit="1" customWidth="1"/>
    <col min="8705" max="8705" width="11.88671875" bestFit="1" customWidth="1"/>
    <col min="8707" max="8707" width="13.109375" bestFit="1" customWidth="1"/>
    <col min="8708" max="8708" width="11.88671875" bestFit="1" customWidth="1"/>
    <col min="8709" max="8709" width="15.5546875" bestFit="1" customWidth="1"/>
    <col min="8710" max="8710" width="24.33203125" bestFit="1" customWidth="1"/>
    <col min="8711" max="8711" width="10.44140625" bestFit="1" customWidth="1"/>
    <col min="8960" max="8960" width="6.88671875" bestFit="1" customWidth="1"/>
    <col min="8961" max="8961" width="11.88671875" bestFit="1" customWidth="1"/>
    <col min="8963" max="8963" width="13.109375" bestFit="1" customWidth="1"/>
    <col min="8964" max="8964" width="11.88671875" bestFit="1" customWidth="1"/>
    <col min="8965" max="8965" width="15.5546875" bestFit="1" customWidth="1"/>
    <col min="8966" max="8966" width="24.33203125" bestFit="1" customWidth="1"/>
    <col min="8967" max="8967" width="10.44140625" bestFit="1" customWidth="1"/>
    <col min="9216" max="9216" width="6.88671875" bestFit="1" customWidth="1"/>
    <col min="9217" max="9217" width="11.88671875" bestFit="1" customWidth="1"/>
    <col min="9219" max="9219" width="13.109375" bestFit="1" customWidth="1"/>
    <col min="9220" max="9220" width="11.88671875" bestFit="1" customWidth="1"/>
    <col min="9221" max="9221" width="15.5546875" bestFit="1" customWidth="1"/>
    <col min="9222" max="9222" width="24.33203125" bestFit="1" customWidth="1"/>
    <col min="9223" max="9223" width="10.44140625" bestFit="1" customWidth="1"/>
    <col min="9472" max="9472" width="6.88671875" bestFit="1" customWidth="1"/>
    <col min="9473" max="9473" width="11.88671875" bestFit="1" customWidth="1"/>
    <col min="9475" max="9475" width="13.109375" bestFit="1" customWidth="1"/>
    <col min="9476" max="9476" width="11.88671875" bestFit="1" customWidth="1"/>
    <col min="9477" max="9477" width="15.5546875" bestFit="1" customWidth="1"/>
    <col min="9478" max="9478" width="24.33203125" bestFit="1" customWidth="1"/>
    <col min="9479" max="9479" width="10.44140625" bestFit="1" customWidth="1"/>
    <col min="9728" max="9728" width="6.88671875" bestFit="1" customWidth="1"/>
    <col min="9729" max="9729" width="11.88671875" bestFit="1" customWidth="1"/>
    <col min="9731" max="9731" width="13.109375" bestFit="1" customWidth="1"/>
    <col min="9732" max="9732" width="11.88671875" bestFit="1" customWidth="1"/>
    <col min="9733" max="9733" width="15.5546875" bestFit="1" customWidth="1"/>
    <col min="9734" max="9734" width="24.33203125" bestFit="1" customWidth="1"/>
    <col min="9735" max="9735" width="10.44140625" bestFit="1" customWidth="1"/>
    <col min="9984" max="9984" width="6.88671875" bestFit="1" customWidth="1"/>
    <col min="9985" max="9985" width="11.88671875" bestFit="1" customWidth="1"/>
    <col min="9987" max="9987" width="13.109375" bestFit="1" customWidth="1"/>
    <col min="9988" max="9988" width="11.88671875" bestFit="1" customWidth="1"/>
    <col min="9989" max="9989" width="15.5546875" bestFit="1" customWidth="1"/>
    <col min="9990" max="9990" width="24.33203125" bestFit="1" customWidth="1"/>
    <col min="9991" max="9991" width="10.44140625" bestFit="1" customWidth="1"/>
    <col min="10240" max="10240" width="6.88671875" bestFit="1" customWidth="1"/>
    <col min="10241" max="10241" width="11.88671875" bestFit="1" customWidth="1"/>
    <col min="10243" max="10243" width="13.109375" bestFit="1" customWidth="1"/>
    <col min="10244" max="10244" width="11.88671875" bestFit="1" customWidth="1"/>
    <col min="10245" max="10245" width="15.5546875" bestFit="1" customWidth="1"/>
    <col min="10246" max="10246" width="24.33203125" bestFit="1" customWidth="1"/>
    <col min="10247" max="10247" width="10.44140625" bestFit="1" customWidth="1"/>
    <col min="10496" max="10496" width="6.88671875" bestFit="1" customWidth="1"/>
    <col min="10497" max="10497" width="11.88671875" bestFit="1" customWidth="1"/>
    <col min="10499" max="10499" width="13.109375" bestFit="1" customWidth="1"/>
    <col min="10500" max="10500" width="11.88671875" bestFit="1" customWidth="1"/>
    <col min="10501" max="10501" width="15.5546875" bestFit="1" customWidth="1"/>
    <col min="10502" max="10502" width="24.33203125" bestFit="1" customWidth="1"/>
    <col min="10503" max="10503" width="10.44140625" bestFit="1" customWidth="1"/>
    <col min="10752" max="10752" width="6.88671875" bestFit="1" customWidth="1"/>
    <col min="10753" max="10753" width="11.88671875" bestFit="1" customWidth="1"/>
    <col min="10755" max="10755" width="13.109375" bestFit="1" customWidth="1"/>
    <col min="10756" max="10756" width="11.88671875" bestFit="1" customWidth="1"/>
    <col min="10757" max="10757" width="15.5546875" bestFit="1" customWidth="1"/>
    <col min="10758" max="10758" width="24.33203125" bestFit="1" customWidth="1"/>
    <col min="10759" max="10759" width="10.44140625" bestFit="1" customWidth="1"/>
    <col min="11008" max="11008" width="6.88671875" bestFit="1" customWidth="1"/>
    <col min="11009" max="11009" width="11.88671875" bestFit="1" customWidth="1"/>
    <col min="11011" max="11011" width="13.109375" bestFit="1" customWidth="1"/>
    <col min="11012" max="11012" width="11.88671875" bestFit="1" customWidth="1"/>
    <col min="11013" max="11013" width="15.5546875" bestFit="1" customWidth="1"/>
    <col min="11014" max="11014" width="24.33203125" bestFit="1" customWidth="1"/>
    <col min="11015" max="11015" width="10.44140625" bestFit="1" customWidth="1"/>
    <col min="11264" max="11264" width="6.88671875" bestFit="1" customWidth="1"/>
    <col min="11265" max="11265" width="11.88671875" bestFit="1" customWidth="1"/>
    <col min="11267" max="11267" width="13.109375" bestFit="1" customWidth="1"/>
    <col min="11268" max="11268" width="11.88671875" bestFit="1" customWidth="1"/>
    <col min="11269" max="11269" width="15.5546875" bestFit="1" customWidth="1"/>
    <col min="11270" max="11270" width="24.33203125" bestFit="1" customWidth="1"/>
    <col min="11271" max="11271" width="10.44140625" bestFit="1" customWidth="1"/>
    <col min="11520" max="11520" width="6.88671875" bestFit="1" customWidth="1"/>
    <col min="11521" max="11521" width="11.88671875" bestFit="1" customWidth="1"/>
    <col min="11523" max="11523" width="13.109375" bestFit="1" customWidth="1"/>
    <col min="11524" max="11524" width="11.88671875" bestFit="1" customWidth="1"/>
    <col min="11525" max="11525" width="15.5546875" bestFit="1" customWidth="1"/>
    <col min="11526" max="11526" width="24.33203125" bestFit="1" customWidth="1"/>
    <col min="11527" max="11527" width="10.44140625" bestFit="1" customWidth="1"/>
    <col min="11776" max="11776" width="6.88671875" bestFit="1" customWidth="1"/>
    <col min="11777" max="11777" width="11.88671875" bestFit="1" customWidth="1"/>
    <col min="11779" max="11779" width="13.109375" bestFit="1" customWidth="1"/>
    <col min="11780" max="11780" width="11.88671875" bestFit="1" customWidth="1"/>
    <col min="11781" max="11781" width="15.5546875" bestFit="1" customWidth="1"/>
    <col min="11782" max="11782" width="24.33203125" bestFit="1" customWidth="1"/>
    <col min="11783" max="11783" width="10.44140625" bestFit="1" customWidth="1"/>
    <col min="12032" max="12032" width="6.88671875" bestFit="1" customWidth="1"/>
    <col min="12033" max="12033" width="11.88671875" bestFit="1" customWidth="1"/>
    <col min="12035" max="12035" width="13.109375" bestFit="1" customWidth="1"/>
    <col min="12036" max="12036" width="11.88671875" bestFit="1" customWidth="1"/>
    <col min="12037" max="12037" width="15.5546875" bestFit="1" customWidth="1"/>
    <col min="12038" max="12038" width="24.33203125" bestFit="1" customWidth="1"/>
    <col min="12039" max="12039" width="10.44140625" bestFit="1" customWidth="1"/>
    <col min="12288" max="12288" width="6.88671875" bestFit="1" customWidth="1"/>
    <col min="12289" max="12289" width="11.88671875" bestFit="1" customWidth="1"/>
    <col min="12291" max="12291" width="13.109375" bestFit="1" customWidth="1"/>
    <col min="12292" max="12292" width="11.88671875" bestFit="1" customWidth="1"/>
    <col min="12293" max="12293" width="15.5546875" bestFit="1" customWidth="1"/>
    <col min="12294" max="12294" width="24.33203125" bestFit="1" customWidth="1"/>
    <col min="12295" max="12295" width="10.44140625" bestFit="1" customWidth="1"/>
    <col min="12544" max="12544" width="6.88671875" bestFit="1" customWidth="1"/>
    <col min="12545" max="12545" width="11.88671875" bestFit="1" customWidth="1"/>
    <col min="12547" max="12547" width="13.109375" bestFit="1" customWidth="1"/>
    <col min="12548" max="12548" width="11.88671875" bestFit="1" customWidth="1"/>
    <col min="12549" max="12549" width="15.5546875" bestFit="1" customWidth="1"/>
    <col min="12550" max="12550" width="24.33203125" bestFit="1" customWidth="1"/>
    <col min="12551" max="12551" width="10.44140625" bestFit="1" customWidth="1"/>
    <col min="12800" max="12800" width="6.88671875" bestFit="1" customWidth="1"/>
    <col min="12801" max="12801" width="11.88671875" bestFit="1" customWidth="1"/>
    <col min="12803" max="12803" width="13.109375" bestFit="1" customWidth="1"/>
    <col min="12804" max="12804" width="11.88671875" bestFit="1" customWidth="1"/>
    <col min="12805" max="12805" width="15.5546875" bestFit="1" customWidth="1"/>
    <col min="12806" max="12806" width="24.33203125" bestFit="1" customWidth="1"/>
    <col min="12807" max="12807" width="10.44140625" bestFit="1" customWidth="1"/>
    <col min="13056" max="13056" width="6.88671875" bestFit="1" customWidth="1"/>
    <col min="13057" max="13057" width="11.88671875" bestFit="1" customWidth="1"/>
    <col min="13059" max="13059" width="13.109375" bestFit="1" customWidth="1"/>
    <col min="13060" max="13060" width="11.88671875" bestFit="1" customWidth="1"/>
    <col min="13061" max="13061" width="15.5546875" bestFit="1" customWidth="1"/>
    <col min="13062" max="13062" width="24.33203125" bestFit="1" customWidth="1"/>
    <col min="13063" max="13063" width="10.44140625" bestFit="1" customWidth="1"/>
    <col min="13312" max="13312" width="6.88671875" bestFit="1" customWidth="1"/>
    <col min="13313" max="13313" width="11.88671875" bestFit="1" customWidth="1"/>
    <col min="13315" max="13315" width="13.109375" bestFit="1" customWidth="1"/>
    <col min="13316" max="13316" width="11.88671875" bestFit="1" customWidth="1"/>
    <col min="13317" max="13317" width="15.5546875" bestFit="1" customWidth="1"/>
    <col min="13318" max="13318" width="24.33203125" bestFit="1" customWidth="1"/>
    <col min="13319" max="13319" width="10.44140625" bestFit="1" customWidth="1"/>
    <col min="13568" max="13568" width="6.88671875" bestFit="1" customWidth="1"/>
    <col min="13569" max="13569" width="11.88671875" bestFit="1" customWidth="1"/>
    <col min="13571" max="13571" width="13.109375" bestFit="1" customWidth="1"/>
    <col min="13572" max="13572" width="11.88671875" bestFit="1" customWidth="1"/>
    <col min="13573" max="13573" width="15.5546875" bestFit="1" customWidth="1"/>
    <col min="13574" max="13574" width="24.33203125" bestFit="1" customWidth="1"/>
    <col min="13575" max="13575" width="10.44140625" bestFit="1" customWidth="1"/>
    <col min="13824" max="13824" width="6.88671875" bestFit="1" customWidth="1"/>
    <col min="13825" max="13825" width="11.88671875" bestFit="1" customWidth="1"/>
    <col min="13827" max="13827" width="13.109375" bestFit="1" customWidth="1"/>
    <col min="13828" max="13828" width="11.88671875" bestFit="1" customWidth="1"/>
    <col min="13829" max="13829" width="15.5546875" bestFit="1" customWidth="1"/>
    <col min="13830" max="13830" width="24.33203125" bestFit="1" customWidth="1"/>
    <col min="13831" max="13831" width="10.44140625" bestFit="1" customWidth="1"/>
    <col min="14080" max="14080" width="6.88671875" bestFit="1" customWidth="1"/>
    <col min="14081" max="14081" width="11.88671875" bestFit="1" customWidth="1"/>
    <col min="14083" max="14083" width="13.109375" bestFit="1" customWidth="1"/>
    <col min="14084" max="14084" width="11.88671875" bestFit="1" customWidth="1"/>
    <col min="14085" max="14085" width="15.5546875" bestFit="1" customWidth="1"/>
    <col min="14086" max="14086" width="24.33203125" bestFit="1" customWidth="1"/>
    <col min="14087" max="14087" width="10.44140625" bestFit="1" customWidth="1"/>
    <col min="14336" max="14336" width="6.88671875" bestFit="1" customWidth="1"/>
    <col min="14337" max="14337" width="11.88671875" bestFit="1" customWidth="1"/>
    <col min="14339" max="14339" width="13.109375" bestFit="1" customWidth="1"/>
    <col min="14340" max="14340" width="11.88671875" bestFit="1" customWidth="1"/>
    <col min="14341" max="14341" width="15.5546875" bestFit="1" customWidth="1"/>
    <col min="14342" max="14342" width="24.33203125" bestFit="1" customWidth="1"/>
    <col min="14343" max="14343" width="10.44140625" bestFit="1" customWidth="1"/>
    <col min="14592" max="14592" width="6.88671875" bestFit="1" customWidth="1"/>
    <col min="14593" max="14593" width="11.88671875" bestFit="1" customWidth="1"/>
    <col min="14595" max="14595" width="13.109375" bestFit="1" customWidth="1"/>
    <col min="14596" max="14596" width="11.88671875" bestFit="1" customWidth="1"/>
    <col min="14597" max="14597" width="15.5546875" bestFit="1" customWidth="1"/>
    <col min="14598" max="14598" width="24.33203125" bestFit="1" customWidth="1"/>
    <col min="14599" max="14599" width="10.44140625" bestFit="1" customWidth="1"/>
    <col min="14848" max="14848" width="6.88671875" bestFit="1" customWidth="1"/>
    <col min="14849" max="14849" width="11.88671875" bestFit="1" customWidth="1"/>
    <col min="14851" max="14851" width="13.109375" bestFit="1" customWidth="1"/>
    <col min="14852" max="14852" width="11.88671875" bestFit="1" customWidth="1"/>
    <col min="14853" max="14853" width="15.5546875" bestFit="1" customWidth="1"/>
    <col min="14854" max="14854" width="24.33203125" bestFit="1" customWidth="1"/>
    <col min="14855" max="14855" width="10.44140625" bestFit="1" customWidth="1"/>
    <col min="15104" max="15104" width="6.88671875" bestFit="1" customWidth="1"/>
    <col min="15105" max="15105" width="11.88671875" bestFit="1" customWidth="1"/>
    <col min="15107" max="15107" width="13.109375" bestFit="1" customWidth="1"/>
    <col min="15108" max="15108" width="11.88671875" bestFit="1" customWidth="1"/>
    <col min="15109" max="15109" width="15.5546875" bestFit="1" customWidth="1"/>
    <col min="15110" max="15110" width="24.33203125" bestFit="1" customWidth="1"/>
    <col min="15111" max="15111" width="10.44140625" bestFit="1" customWidth="1"/>
    <col min="15360" max="15360" width="6.88671875" bestFit="1" customWidth="1"/>
    <col min="15361" max="15361" width="11.88671875" bestFit="1" customWidth="1"/>
    <col min="15363" max="15363" width="13.109375" bestFit="1" customWidth="1"/>
    <col min="15364" max="15364" width="11.88671875" bestFit="1" customWidth="1"/>
    <col min="15365" max="15365" width="15.5546875" bestFit="1" customWidth="1"/>
    <col min="15366" max="15366" width="24.33203125" bestFit="1" customWidth="1"/>
    <col min="15367" max="15367" width="10.44140625" bestFit="1" customWidth="1"/>
    <col min="15616" max="15616" width="6.88671875" bestFit="1" customWidth="1"/>
    <col min="15617" max="15617" width="11.88671875" bestFit="1" customWidth="1"/>
    <col min="15619" max="15619" width="13.109375" bestFit="1" customWidth="1"/>
    <col min="15620" max="15620" width="11.88671875" bestFit="1" customWidth="1"/>
    <col min="15621" max="15621" width="15.5546875" bestFit="1" customWidth="1"/>
    <col min="15622" max="15622" width="24.33203125" bestFit="1" customWidth="1"/>
    <col min="15623" max="15623" width="10.44140625" bestFit="1" customWidth="1"/>
    <col min="15872" max="15872" width="6.88671875" bestFit="1" customWidth="1"/>
    <col min="15873" max="15873" width="11.88671875" bestFit="1" customWidth="1"/>
    <col min="15875" max="15875" width="13.109375" bestFit="1" customWidth="1"/>
    <col min="15876" max="15876" width="11.88671875" bestFit="1" customWidth="1"/>
    <col min="15877" max="15877" width="15.5546875" bestFit="1" customWidth="1"/>
    <col min="15878" max="15878" width="24.33203125" bestFit="1" customWidth="1"/>
    <col min="15879" max="15879" width="10.44140625" bestFit="1" customWidth="1"/>
    <col min="16128" max="16128" width="6.88671875" bestFit="1" customWidth="1"/>
    <col min="16129" max="16129" width="11.88671875" bestFit="1" customWidth="1"/>
    <col min="16131" max="16131" width="13.109375" bestFit="1" customWidth="1"/>
    <col min="16132" max="16132" width="11.88671875" bestFit="1" customWidth="1"/>
    <col min="16133" max="16133" width="15.5546875" bestFit="1" customWidth="1"/>
    <col min="16134" max="16134" width="24.33203125" bestFit="1" customWidth="1"/>
    <col min="16135" max="16135" width="10.44140625" bestFit="1" customWidth="1"/>
  </cols>
  <sheetData>
    <row r="2" spans="2:7" ht="19.95" customHeight="1" thickBot="1" x14ac:dyDescent="0.35">
      <c r="B2" s="12" t="s">
        <v>6</v>
      </c>
      <c r="C2" s="12"/>
      <c r="D2" s="12"/>
      <c r="E2" s="12"/>
      <c r="F2" s="12"/>
    </row>
    <row r="3" spans="2:7" ht="19.95" customHeight="1" thickTop="1" x14ac:dyDescent="0.3"/>
    <row r="4" spans="2:7" ht="19.95" customHeight="1" x14ac:dyDescent="0.3">
      <c r="B4" s="10" t="s">
        <v>7</v>
      </c>
      <c r="C4" s="11"/>
      <c r="D4" s="5">
        <v>0.08</v>
      </c>
    </row>
    <row r="5" spans="2:7" ht="19.95" customHeight="1" x14ac:dyDescent="0.3">
      <c r="B5" s="10" t="s">
        <v>3</v>
      </c>
      <c r="C5" s="11"/>
      <c r="D5" s="5">
        <v>2</v>
      </c>
    </row>
    <row r="6" spans="2:7" ht="19.95" customHeight="1" x14ac:dyDescent="0.3">
      <c r="B6" s="10" t="s">
        <v>2</v>
      </c>
      <c r="C6" s="11"/>
      <c r="D6" s="5">
        <v>12</v>
      </c>
    </row>
    <row r="7" spans="2:7" ht="19.95" customHeight="1" x14ac:dyDescent="0.3">
      <c r="B7" s="10" t="s">
        <v>1</v>
      </c>
      <c r="C7" s="11"/>
      <c r="D7" s="6">
        <v>500000</v>
      </c>
    </row>
    <row r="9" spans="2:7" ht="19.95" customHeight="1" x14ac:dyDescent="0.3">
      <c r="B9" s="9" t="s">
        <v>10</v>
      </c>
      <c r="C9" s="9"/>
      <c r="D9" s="9"/>
      <c r="E9" s="9"/>
      <c r="F9" s="8">
        <f>SUM(E15:E26)</f>
        <v>243249.64419480864</v>
      </c>
    </row>
    <row r="11" spans="2:7" ht="19.95" customHeight="1" x14ac:dyDescent="0.3">
      <c r="B11" s="13" t="s">
        <v>9</v>
      </c>
      <c r="C11" s="13" t="s">
        <v>8</v>
      </c>
      <c r="D11" s="13" t="s">
        <v>4</v>
      </c>
      <c r="E11" s="13" t="s">
        <v>0</v>
      </c>
      <c r="F11" s="13" t="s">
        <v>5</v>
      </c>
      <c r="G11" s="1"/>
    </row>
    <row r="12" spans="2:7" ht="19.95" customHeight="1" x14ac:dyDescent="0.3">
      <c r="B12" s="2"/>
      <c r="C12" s="2"/>
      <c r="D12" s="2"/>
      <c r="E12" s="2"/>
      <c r="F12" s="3">
        <v>500000</v>
      </c>
    </row>
    <row r="13" spans="2:7" ht="19.95" customHeight="1" x14ac:dyDescent="0.3">
      <c r="B13" s="7">
        <v>44866</v>
      </c>
      <c r="C13" s="4">
        <f>-PMT($D$4/$D$6,COUNT(B13:$B$36),F12)</f>
        <v>22613.645728092077</v>
      </c>
      <c r="D13" s="4">
        <f>F12*$D$4/$D$6</f>
        <v>3333.3333333333335</v>
      </c>
      <c r="E13" s="4">
        <f>C13-D13</f>
        <v>19280.312394758745</v>
      </c>
      <c r="F13" s="4">
        <f>F12-E13</f>
        <v>480719.68760524126</v>
      </c>
    </row>
    <row r="14" spans="2:7" ht="19.95" customHeight="1" x14ac:dyDescent="0.3">
      <c r="B14" s="7">
        <v>44896</v>
      </c>
      <c r="C14" s="4">
        <f>-PMT($D$4/$D$6,COUNT(B14:$B$36),F13)</f>
        <v>22613.645728092077</v>
      </c>
      <c r="D14" s="4">
        <f t="shared" ref="D14:D36" si="0">F13*$D$4/$D$6</f>
        <v>3204.7979173682747</v>
      </c>
      <c r="E14" s="4">
        <f t="shared" ref="E14:E36" si="1">C14-D14</f>
        <v>19408.847810723801</v>
      </c>
      <c r="F14" s="4">
        <f t="shared" ref="F14:F36" si="2">F13-E14</f>
        <v>461310.83979451744</v>
      </c>
    </row>
    <row r="15" spans="2:7" ht="19.95" customHeight="1" x14ac:dyDescent="0.3">
      <c r="B15" s="7">
        <v>44927</v>
      </c>
      <c r="C15" s="4">
        <f>-PMT($D$4/$D$6,COUNT(B15:$B$36),F14)</f>
        <v>22613.645728092073</v>
      </c>
      <c r="D15" s="4">
        <f t="shared" si="0"/>
        <v>3075.4055986301159</v>
      </c>
      <c r="E15" s="4">
        <f t="shared" si="1"/>
        <v>19538.240129461956</v>
      </c>
      <c r="F15" s="4">
        <f t="shared" si="2"/>
        <v>441772.59966505546</v>
      </c>
    </row>
    <row r="16" spans="2:7" ht="19.95" customHeight="1" x14ac:dyDescent="0.3">
      <c r="B16" s="7">
        <v>44958</v>
      </c>
      <c r="C16" s="4">
        <f>-PMT($D$4/$D$6,COUNT(B16:$B$36),F15)</f>
        <v>22613.645728092077</v>
      </c>
      <c r="D16" s="4">
        <f t="shared" si="0"/>
        <v>2945.1506644337028</v>
      </c>
      <c r="E16" s="4">
        <f t="shared" si="1"/>
        <v>19668.495063658374</v>
      </c>
      <c r="F16" s="4">
        <f t="shared" si="2"/>
        <v>422104.10460139706</v>
      </c>
    </row>
    <row r="17" spans="2:6" ht="19.95" customHeight="1" x14ac:dyDescent="0.3">
      <c r="B17" s="7">
        <v>44986</v>
      </c>
      <c r="C17" s="4">
        <f>-PMT($D$4/$D$6,COUNT(B17:$B$36),F16)</f>
        <v>22613.645728092073</v>
      </c>
      <c r="D17" s="4">
        <f t="shared" si="0"/>
        <v>2814.0273640093142</v>
      </c>
      <c r="E17" s="4">
        <f t="shared" si="1"/>
        <v>19799.618364082758</v>
      </c>
      <c r="F17" s="4">
        <f t="shared" si="2"/>
        <v>402304.4862373143</v>
      </c>
    </row>
    <row r="18" spans="2:6" ht="19.95" customHeight="1" x14ac:dyDescent="0.3">
      <c r="B18" s="7">
        <v>45017</v>
      </c>
      <c r="C18" s="4">
        <f>-PMT($D$4/$D$6,COUNT(B18:$B$36),F17)</f>
        <v>22613.645728092069</v>
      </c>
      <c r="D18" s="4">
        <f t="shared" si="0"/>
        <v>2682.0299082487622</v>
      </c>
      <c r="E18" s="4">
        <f t="shared" si="1"/>
        <v>19931.615819843308</v>
      </c>
      <c r="F18" s="4">
        <f t="shared" si="2"/>
        <v>382372.87041747099</v>
      </c>
    </row>
    <row r="19" spans="2:6" ht="19.95" customHeight="1" x14ac:dyDescent="0.3">
      <c r="B19" s="7">
        <v>45047</v>
      </c>
      <c r="C19" s="4">
        <f>-PMT($D$4/$D$6,COUNT(B19:$B$36),F18)</f>
        <v>22613.645728092073</v>
      </c>
      <c r="D19" s="4">
        <f t="shared" si="0"/>
        <v>2549.1524694498066</v>
      </c>
      <c r="E19" s="4">
        <f t="shared" si="1"/>
        <v>20064.493258642266</v>
      </c>
      <c r="F19" s="4">
        <f t="shared" si="2"/>
        <v>362308.37715882872</v>
      </c>
    </row>
    <row r="20" spans="2:6" ht="19.95" customHeight="1" x14ac:dyDescent="0.3">
      <c r="B20" s="7">
        <v>45078</v>
      </c>
      <c r="C20" s="4">
        <f>-PMT($D$4/$D$6,COUNT(B20:$B$36),F19)</f>
        <v>22613.645728092073</v>
      </c>
      <c r="D20" s="4">
        <f t="shared" si="0"/>
        <v>2415.389181058858</v>
      </c>
      <c r="E20" s="4">
        <f t="shared" si="1"/>
        <v>20198.256547033216</v>
      </c>
      <c r="F20" s="4">
        <f t="shared" si="2"/>
        <v>342110.12061179552</v>
      </c>
    </row>
    <row r="21" spans="2:6" ht="19.95" customHeight="1" x14ac:dyDescent="0.3">
      <c r="B21" s="7">
        <v>45108</v>
      </c>
      <c r="C21" s="4">
        <f>-PMT($D$4/$D$6,COUNT(B21:$B$36),F20)</f>
        <v>22613.645728092073</v>
      </c>
      <c r="D21" s="4">
        <f t="shared" si="0"/>
        <v>2280.7341374119701</v>
      </c>
      <c r="E21" s="4">
        <f t="shared" si="1"/>
        <v>20332.911590680102</v>
      </c>
      <c r="F21" s="4">
        <f t="shared" si="2"/>
        <v>321777.20902111544</v>
      </c>
    </row>
    <row r="22" spans="2:6" ht="19.95" customHeight="1" x14ac:dyDescent="0.3">
      <c r="B22" s="7">
        <v>45139</v>
      </c>
      <c r="C22" s="4">
        <f>-PMT($D$4/$D$6,COUNT(B22:$B$36),F21)</f>
        <v>22613.645728092077</v>
      </c>
      <c r="D22" s="4">
        <f t="shared" si="0"/>
        <v>2145.1813934741031</v>
      </c>
      <c r="E22" s="4">
        <f t="shared" si="1"/>
        <v>20468.464334617973</v>
      </c>
      <c r="F22" s="4">
        <f t="shared" si="2"/>
        <v>301308.74468649749</v>
      </c>
    </row>
    <row r="23" spans="2:6" ht="19.95" customHeight="1" x14ac:dyDescent="0.3">
      <c r="B23" s="7">
        <v>45170</v>
      </c>
      <c r="C23" s="4">
        <f>-PMT($D$4/$D$6,COUNT(B23:$B$36),F22)</f>
        <v>22613.645728092077</v>
      </c>
      <c r="D23" s="4">
        <f t="shared" si="0"/>
        <v>2008.7249645766499</v>
      </c>
      <c r="E23" s="4">
        <f t="shared" si="1"/>
        <v>20604.920763515427</v>
      </c>
      <c r="F23" s="4">
        <f t="shared" si="2"/>
        <v>280703.82392298209</v>
      </c>
    </row>
    <row r="24" spans="2:6" ht="19.95" customHeight="1" x14ac:dyDescent="0.3">
      <c r="B24" s="7">
        <v>45200</v>
      </c>
      <c r="C24" s="4">
        <f>-PMT($D$4/$D$6,COUNT(B24:$B$36),F23)</f>
        <v>22613.645728092084</v>
      </c>
      <c r="D24" s="4">
        <f t="shared" si="0"/>
        <v>1871.3588261532141</v>
      </c>
      <c r="E24" s="4">
        <f t="shared" si="1"/>
        <v>20742.286901938871</v>
      </c>
      <c r="F24" s="4">
        <f t="shared" si="2"/>
        <v>259961.53702104322</v>
      </c>
    </row>
    <row r="25" spans="2:6" ht="19.95" customHeight="1" x14ac:dyDescent="0.3">
      <c r="B25" s="7">
        <v>45231</v>
      </c>
      <c r="C25" s="4">
        <f>-PMT($D$4/$D$6,COUNT(B25:$B$36),F24)</f>
        <v>22613.64572809208</v>
      </c>
      <c r="D25" s="4">
        <f t="shared" si="0"/>
        <v>1733.0769134736213</v>
      </c>
      <c r="E25" s="4">
        <f t="shared" si="1"/>
        <v>20880.568814618458</v>
      </c>
      <c r="F25" s="4">
        <f t="shared" si="2"/>
        <v>239080.96820642476</v>
      </c>
    </row>
    <row r="26" spans="2:6" ht="19.95" customHeight="1" x14ac:dyDescent="0.3">
      <c r="B26" s="7">
        <v>45261</v>
      </c>
      <c r="C26" s="4">
        <f>-PMT($D$4/$D$6,COUNT(B26:$B$36),F25)</f>
        <v>22613.64572809208</v>
      </c>
      <c r="D26" s="4">
        <f t="shared" si="0"/>
        <v>1593.873121376165</v>
      </c>
      <c r="E26" s="4">
        <f t="shared" si="1"/>
        <v>21019.772606715916</v>
      </c>
      <c r="F26" s="4">
        <f t="shared" si="2"/>
        <v>218061.19559970885</v>
      </c>
    </row>
    <row r="27" spans="2:6" ht="19.95" customHeight="1" x14ac:dyDescent="0.3">
      <c r="B27" s="7">
        <v>45292</v>
      </c>
      <c r="C27" s="4">
        <f>-PMT($D$4/$D$6,COUNT(B27:$B$36),F26)</f>
        <v>22613.645728092084</v>
      </c>
      <c r="D27" s="4">
        <f t="shared" si="0"/>
        <v>1453.741303998059</v>
      </c>
      <c r="E27" s="4">
        <f t="shared" si="1"/>
        <v>21159.904424094024</v>
      </c>
      <c r="F27" s="4">
        <f t="shared" si="2"/>
        <v>196901.29117561484</v>
      </c>
    </row>
    <row r="28" spans="2:6" ht="19.95" customHeight="1" x14ac:dyDescent="0.3">
      <c r="B28" s="7">
        <v>45323</v>
      </c>
      <c r="C28" s="4">
        <f>-PMT($D$4/$D$6,COUNT(B28:$B$36),F27)</f>
        <v>22613.645728092084</v>
      </c>
      <c r="D28" s="4">
        <f t="shared" si="0"/>
        <v>1312.675274504099</v>
      </c>
      <c r="E28" s="4">
        <f t="shared" si="1"/>
        <v>21300.970453587986</v>
      </c>
      <c r="F28" s="4">
        <f t="shared" si="2"/>
        <v>175600.32072202687</v>
      </c>
    </row>
    <row r="29" spans="2:6" ht="19.95" customHeight="1" x14ac:dyDescent="0.3">
      <c r="B29" s="7">
        <v>45352</v>
      </c>
      <c r="C29" s="4">
        <f>-PMT($D$4/$D$6,COUNT(B29:$B$36),F28)</f>
        <v>22613.645728092088</v>
      </c>
      <c r="D29" s="4">
        <f t="shared" si="0"/>
        <v>1170.6688048135125</v>
      </c>
      <c r="E29" s="4">
        <f t="shared" si="1"/>
        <v>21442.976923278577</v>
      </c>
      <c r="F29" s="4">
        <f t="shared" si="2"/>
        <v>154157.34379874828</v>
      </c>
    </row>
    <row r="30" spans="2:6" ht="19.95" customHeight="1" x14ac:dyDescent="0.3">
      <c r="B30" s="7">
        <v>45383</v>
      </c>
      <c r="C30" s="4">
        <f>-PMT($D$4/$D$6,COUNT(B30:$B$36),F29)</f>
        <v>22613.645728092084</v>
      </c>
      <c r="D30" s="4">
        <f t="shared" si="0"/>
        <v>1027.7156253249884</v>
      </c>
      <c r="E30" s="4">
        <f t="shared" si="1"/>
        <v>21585.930102767095</v>
      </c>
      <c r="F30" s="4">
        <f t="shared" si="2"/>
        <v>132571.41369598117</v>
      </c>
    </row>
    <row r="31" spans="2:6" ht="19.95" customHeight="1" x14ac:dyDescent="0.3">
      <c r="B31" s="7">
        <v>45413</v>
      </c>
      <c r="C31" s="4">
        <f>-PMT($D$4/$D$6,COUNT(B31:$B$36),F30)</f>
        <v>22613.64572809208</v>
      </c>
      <c r="D31" s="4">
        <f t="shared" si="0"/>
        <v>883.80942463987458</v>
      </c>
      <c r="E31" s="4">
        <f t="shared" si="1"/>
        <v>21729.836303452204</v>
      </c>
      <c r="F31" s="4">
        <f t="shared" si="2"/>
        <v>110841.57739252897</v>
      </c>
    </row>
    <row r="32" spans="2:6" ht="19.95" customHeight="1" x14ac:dyDescent="0.3">
      <c r="B32" s="7">
        <v>45444</v>
      </c>
      <c r="C32" s="4">
        <f>-PMT($D$4/$D$6,COUNT(B32:$B$36),F31)</f>
        <v>22613.64572809208</v>
      </c>
      <c r="D32" s="4">
        <f t="shared" si="0"/>
        <v>738.94384928352645</v>
      </c>
      <c r="E32" s="4">
        <f t="shared" si="1"/>
        <v>21874.701878808555</v>
      </c>
      <c r="F32" s="4">
        <f t="shared" si="2"/>
        <v>88966.875513720413</v>
      </c>
    </row>
    <row r="33" spans="2:6" ht="19.95" customHeight="1" x14ac:dyDescent="0.3">
      <c r="B33" s="7">
        <v>45474</v>
      </c>
      <c r="C33" s="4">
        <f>-PMT($D$4/$D$6,COUNT(B33:$B$36),F32)</f>
        <v>22613.64572809208</v>
      </c>
      <c r="D33" s="4">
        <f t="shared" si="0"/>
        <v>593.11250342480275</v>
      </c>
      <c r="E33" s="4">
        <f t="shared" si="1"/>
        <v>22020.533224667277</v>
      </c>
      <c r="F33" s="4">
        <f t="shared" si="2"/>
        <v>66946.342289053136</v>
      </c>
    </row>
    <row r="34" spans="2:6" ht="19.95" customHeight="1" x14ac:dyDescent="0.3">
      <c r="B34" s="7">
        <v>45505</v>
      </c>
      <c r="C34" s="4">
        <f>-PMT($D$4/$D$6,COUNT(B34:$B$36),F33)</f>
        <v>22613.645728092088</v>
      </c>
      <c r="D34" s="4">
        <f t="shared" si="0"/>
        <v>446.3089485936876</v>
      </c>
      <c r="E34" s="4">
        <f t="shared" si="1"/>
        <v>22167.336779498401</v>
      </c>
      <c r="F34" s="4">
        <f t="shared" si="2"/>
        <v>44779.005509554736</v>
      </c>
    </row>
    <row r="35" spans="2:6" ht="19.95" customHeight="1" x14ac:dyDescent="0.3">
      <c r="B35" s="7">
        <v>45536</v>
      </c>
      <c r="C35" s="4">
        <f>-PMT($D$4/$D$6,COUNT(B35:$B$36),F34)</f>
        <v>22613.645728092084</v>
      </c>
      <c r="D35" s="4">
        <f t="shared" si="0"/>
        <v>298.52670339703155</v>
      </c>
      <c r="E35" s="4">
        <f t="shared" si="1"/>
        <v>22315.119024695054</v>
      </c>
      <c r="F35" s="4">
        <f t="shared" si="2"/>
        <v>22463.886484859682</v>
      </c>
    </row>
    <row r="36" spans="2:6" ht="19.95" customHeight="1" x14ac:dyDescent="0.3">
      <c r="B36" s="7">
        <v>45566</v>
      </c>
      <c r="C36" s="4">
        <f>-PMT($D$4/$D$6,COUNT(B36:$B$36),F35)</f>
        <v>22613.64572809208</v>
      </c>
      <c r="D36" s="4">
        <f t="shared" si="0"/>
        <v>149.75924323239789</v>
      </c>
      <c r="E36" s="4">
        <f t="shared" si="1"/>
        <v>22463.886484859682</v>
      </c>
      <c r="F36" s="4">
        <f t="shared" si="2"/>
        <v>0</v>
      </c>
    </row>
  </sheetData>
  <mergeCells count="6">
    <mergeCell ref="B9:E9"/>
    <mergeCell ref="B2:F2"/>
    <mergeCell ref="B5:C5"/>
    <mergeCell ref="B6:C6"/>
    <mergeCell ref="B7:C7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47D4-6537-4B9A-B239-7210F37A80ED}">
  <dimension ref="B2:G36"/>
  <sheetViews>
    <sheetView showGridLines="0" workbookViewId="0">
      <selection activeCell="Q20" sqref="Q20"/>
    </sheetView>
  </sheetViews>
  <sheetFormatPr defaultColWidth="9.109375" defaultRowHeight="19.95" customHeight="1" x14ac:dyDescent="0.3"/>
  <cols>
    <col min="1" max="1" width="4.109375" customWidth="1"/>
    <col min="2" max="2" width="16.21875" bestFit="1" customWidth="1"/>
    <col min="3" max="3" width="13.5546875" bestFit="1" customWidth="1"/>
    <col min="4" max="4" width="14" customWidth="1"/>
    <col min="5" max="5" width="15.6640625" customWidth="1"/>
    <col min="6" max="6" width="17.44140625" customWidth="1"/>
    <col min="7" max="7" width="10.44140625" bestFit="1" customWidth="1"/>
    <col min="256" max="256" width="6.88671875" bestFit="1" customWidth="1"/>
    <col min="257" max="257" width="11.88671875" bestFit="1" customWidth="1"/>
    <col min="259" max="259" width="13.109375" bestFit="1" customWidth="1"/>
    <col min="260" max="260" width="11.88671875" bestFit="1" customWidth="1"/>
    <col min="261" max="261" width="15.5546875" bestFit="1" customWidth="1"/>
    <col min="262" max="262" width="24.33203125" bestFit="1" customWidth="1"/>
    <col min="263" max="263" width="10.44140625" bestFit="1" customWidth="1"/>
    <col min="512" max="512" width="6.88671875" bestFit="1" customWidth="1"/>
    <col min="513" max="513" width="11.88671875" bestFit="1" customWidth="1"/>
    <col min="515" max="515" width="13.109375" bestFit="1" customWidth="1"/>
    <col min="516" max="516" width="11.88671875" bestFit="1" customWidth="1"/>
    <col min="517" max="517" width="15.5546875" bestFit="1" customWidth="1"/>
    <col min="518" max="518" width="24.33203125" bestFit="1" customWidth="1"/>
    <col min="519" max="519" width="10.44140625" bestFit="1" customWidth="1"/>
    <col min="768" max="768" width="6.88671875" bestFit="1" customWidth="1"/>
    <col min="769" max="769" width="11.88671875" bestFit="1" customWidth="1"/>
    <col min="771" max="771" width="13.109375" bestFit="1" customWidth="1"/>
    <col min="772" max="772" width="11.88671875" bestFit="1" customWidth="1"/>
    <col min="773" max="773" width="15.5546875" bestFit="1" customWidth="1"/>
    <col min="774" max="774" width="24.33203125" bestFit="1" customWidth="1"/>
    <col min="775" max="775" width="10.44140625" bestFit="1" customWidth="1"/>
    <col min="1024" max="1024" width="6.88671875" bestFit="1" customWidth="1"/>
    <col min="1025" max="1025" width="11.88671875" bestFit="1" customWidth="1"/>
    <col min="1027" max="1027" width="13.109375" bestFit="1" customWidth="1"/>
    <col min="1028" max="1028" width="11.88671875" bestFit="1" customWidth="1"/>
    <col min="1029" max="1029" width="15.5546875" bestFit="1" customWidth="1"/>
    <col min="1030" max="1030" width="24.33203125" bestFit="1" customWidth="1"/>
    <col min="1031" max="1031" width="10.44140625" bestFit="1" customWidth="1"/>
    <col min="1280" max="1280" width="6.88671875" bestFit="1" customWidth="1"/>
    <col min="1281" max="1281" width="11.88671875" bestFit="1" customWidth="1"/>
    <col min="1283" max="1283" width="13.109375" bestFit="1" customWidth="1"/>
    <col min="1284" max="1284" width="11.88671875" bestFit="1" customWidth="1"/>
    <col min="1285" max="1285" width="15.5546875" bestFit="1" customWidth="1"/>
    <col min="1286" max="1286" width="24.33203125" bestFit="1" customWidth="1"/>
    <col min="1287" max="1287" width="10.44140625" bestFit="1" customWidth="1"/>
    <col min="1536" max="1536" width="6.88671875" bestFit="1" customWidth="1"/>
    <col min="1537" max="1537" width="11.88671875" bestFit="1" customWidth="1"/>
    <col min="1539" max="1539" width="13.109375" bestFit="1" customWidth="1"/>
    <col min="1540" max="1540" width="11.88671875" bestFit="1" customWidth="1"/>
    <col min="1541" max="1541" width="15.5546875" bestFit="1" customWidth="1"/>
    <col min="1542" max="1542" width="24.33203125" bestFit="1" customWidth="1"/>
    <col min="1543" max="1543" width="10.44140625" bestFit="1" customWidth="1"/>
    <col min="1792" max="1792" width="6.88671875" bestFit="1" customWidth="1"/>
    <col min="1793" max="1793" width="11.88671875" bestFit="1" customWidth="1"/>
    <col min="1795" max="1795" width="13.109375" bestFit="1" customWidth="1"/>
    <col min="1796" max="1796" width="11.88671875" bestFit="1" customWidth="1"/>
    <col min="1797" max="1797" width="15.5546875" bestFit="1" customWidth="1"/>
    <col min="1798" max="1798" width="24.33203125" bestFit="1" customWidth="1"/>
    <col min="1799" max="1799" width="10.44140625" bestFit="1" customWidth="1"/>
    <col min="2048" max="2048" width="6.88671875" bestFit="1" customWidth="1"/>
    <col min="2049" max="2049" width="11.88671875" bestFit="1" customWidth="1"/>
    <col min="2051" max="2051" width="13.109375" bestFit="1" customWidth="1"/>
    <col min="2052" max="2052" width="11.88671875" bestFit="1" customWidth="1"/>
    <col min="2053" max="2053" width="15.5546875" bestFit="1" customWidth="1"/>
    <col min="2054" max="2054" width="24.33203125" bestFit="1" customWidth="1"/>
    <col min="2055" max="2055" width="10.44140625" bestFit="1" customWidth="1"/>
    <col min="2304" max="2304" width="6.88671875" bestFit="1" customWidth="1"/>
    <col min="2305" max="2305" width="11.88671875" bestFit="1" customWidth="1"/>
    <col min="2307" max="2307" width="13.109375" bestFit="1" customWidth="1"/>
    <col min="2308" max="2308" width="11.88671875" bestFit="1" customWidth="1"/>
    <col min="2309" max="2309" width="15.5546875" bestFit="1" customWidth="1"/>
    <col min="2310" max="2310" width="24.33203125" bestFit="1" customWidth="1"/>
    <col min="2311" max="2311" width="10.44140625" bestFit="1" customWidth="1"/>
    <col min="2560" max="2560" width="6.88671875" bestFit="1" customWidth="1"/>
    <col min="2561" max="2561" width="11.88671875" bestFit="1" customWidth="1"/>
    <col min="2563" max="2563" width="13.109375" bestFit="1" customWidth="1"/>
    <col min="2564" max="2564" width="11.88671875" bestFit="1" customWidth="1"/>
    <col min="2565" max="2565" width="15.5546875" bestFit="1" customWidth="1"/>
    <col min="2566" max="2566" width="24.33203125" bestFit="1" customWidth="1"/>
    <col min="2567" max="2567" width="10.44140625" bestFit="1" customWidth="1"/>
    <col min="2816" max="2816" width="6.88671875" bestFit="1" customWidth="1"/>
    <col min="2817" max="2817" width="11.88671875" bestFit="1" customWidth="1"/>
    <col min="2819" max="2819" width="13.109375" bestFit="1" customWidth="1"/>
    <col min="2820" max="2820" width="11.88671875" bestFit="1" customWidth="1"/>
    <col min="2821" max="2821" width="15.5546875" bestFit="1" customWidth="1"/>
    <col min="2822" max="2822" width="24.33203125" bestFit="1" customWidth="1"/>
    <col min="2823" max="2823" width="10.44140625" bestFit="1" customWidth="1"/>
    <col min="3072" max="3072" width="6.88671875" bestFit="1" customWidth="1"/>
    <col min="3073" max="3073" width="11.88671875" bestFit="1" customWidth="1"/>
    <col min="3075" max="3075" width="13.109375" bestFit="1" customWidth="1"/>
    <col min="3076" max="3076" width="11.88671875" bestFit="1" customWidth="1"/>
    <col min="3077" max="3077" width="15.5546875" bestFit="1" customWidth="1"/>
    <col min="3078" max="3078" width="24.33203125" bestFit="1" customWidth="1"/>
    <col min="3079" max="3079" width="10.44140625" bestFit="1" customWidth="1"/>
    <col min="3328" max="3328" width="6.88671875" bestFit="1" customWidth="1"/>
    <col min="3329" max="3329" width="11.88671875" bestFit="1" customWidth="1"/>
    <col min="3331" max="3331" width="13.109375" bestFit="1" customWidth="1"/>
    <col min="3332" max="3332" width="11.88671875" bestFit="1" customWidth="1"/>
    <col min="3333" max="3333" width="15.5546875" bestFit="1" customWidth="1"/>
    <col min="3334" max="3334" width="24.33203125" bestFit="1" customWidth="1"/>
    <col min="3335" max="3335" width="10.44140625" bestFit="1" customWidth="1"/>
    <col min="3584" max="3584" width="6.88671875" bestFit="1" customWidth="1"/>
    <col min="3585" max="3585" width="11.88671875" bestFit="1" customWidth="1"/>
    <col min="3587" max="3587" width="13.109375" bestFit="1" customWidth="1"/>
    <col min="3588" max="3588" width="11.88671875" bestFit="1" customWidth="1"/>
    <col min="3589" max="3589" width="15.5546875" bestFit="1" customWidth="1"/>
    <col min="3590" max="3590" width="24.33203125" bestFit="1" customWidth="1"/>
    <col min="3591" max="3591" width="10.44140625" bestFit="1" customWidth="1"/>
    <col min="3840" max="3840" width="6.88671875" bestFit="1" customWidth="1"/>
    <col min="3841" max="3841" width="11.88671875" bestFit="1" customWidth="1"/>
    <col min="3843" max="3843" width="13.109375" bestFit="1" customWidth="1"/>
    <col min="3844" max="3844" width="11.88671875" bestFit="1" customWidth="1"/>
    <col min="3845" max="3845" width="15.5546875" bestFit="1" customWidth="1"/>
    <col min="3846" max="3846" width="24.33203125" bestFit="1" customWidth="1"/>
    <col min="3847" max="3847" width="10.44140625" bestFit="1" customWidth="1"/>
    <col min="4096" max="4096" width="6.88671875" bestFit="1" customWidth="1"/>
    <col min="4097" max="4097" width="11.88671875" bestFit="1" customWidth="1"/>
    <col min="4099" max="4099" width="13.109375" bestFit="1" customWidth="1"/>
    <col min="4100" max="4100" width="11.88671875" bestFit="1" customWidth="1"/>
    <col min="4101" max="4101" width="15.5546875" bestFit="1" customWidth="1"/>
    <col min="4102" max="4102" width="24.33203125" bestFit="1" customWidth="1"/>
    <col min="4103" max="4103" width="10.44140625" bestFit="1" customWidth="1"/>
    <col min="4352" max="4352" width="6.88671875" bestFit="1" customWidth="1"/>
    <col min="4353" max="4353" width="11.88671875" bestFit="1" customWidth="1"/>
    <col min="4355" max="4355" width="13.109375" bestFit="1" customWidth="1"/>
    <col min="4356" max="4356" width="11.88671875" bestFit="1" customWidth="1"/>
    <col min="4357" max="4357" width="15.5546875" bestFit="1" customWidth="1"/>
    <col min="4358" max="4358" width="24.33203125" bestFit="1" customWidth="1"/>
    <col min="4359" max="4359" width="10.44140625" bestFit="1" customWidth="1"/>
    <col min="4608" max="4608" width="6.88671875" bestFit="1" customWidth="1"/>
    <col min="4609" max="4609" width="11.88671875" bestFit="1" customWidth="1"/>
    <col min="4611" max="4611" width="13.109375" bestFit="1" customWidth="1"/>
    <col min="4612" max="4612" width="11.88671875" bestFit="1" customWidth="1"/>
    <col min="4613" max="4613" width="15.5546875" bestFit="1" customWidth="1"/>
    <col min="4614" max="4614" width="24.33203125" bestFit="1" customWidth="1"/>
    <col min="4615" max="4615" width="10.44140625" bestFit="1" customWidth="1"/>
    <col min="4864" max="4864" width="6.88671875" bestFit="1" customWidth="1"/>
    <col min="4865" max="4865" width="11.88671875" bestFit="1" customWidth="1"/>
    <col min="4867" max="4867" width="13.109375" bestFit="1" customWidth="1"/>
    <col min="4868" max="4868" width="11.88671875" bestFit="1" customWidth="1"/>
    <col min="4869" max="4869" width="15.5546875" bestFit="1" customWidth="1"/>
    <col min="4870" max="4870" width="24.33203125" bestFit="1" customWidth="1"/>
    <col min="4871" max="4871" width="10.44140625" bestFit="1" customWidth="1"/>
    <col min="5120" max="5120" width="6.88671875" bestFit="1" customWidth="1"/>
    <col min="5121" max="5121" width="11.88671875" bestFit="1" customWidth="1"/>
    <col min="5123" max="5123" width="13.109375" bestFit="1" customWidth="1"/>
    <col min="5124" max="5124" width="11.88671875" bestFit="1" customWidth="1"/>
    <col min="5125" max="5125" width="15.5546875" bestFit="1" customWidth="1"/>
    <col min="5126" max="5126" width="24.33203125" bestFit="1" customWidth="1"/>
    <col min="5127" max="5127" width="10.44140625" bestFit="1" customWidth="1"/>
    <col min="5376" max="5376" width="6.88671875" bestFit="1" customWidth="1"/>
    <col min="5377" max="5377" width="11.88671875" bestFit="1" customWidth="1"/>
    <col min="5379" max="5379" width="13.109375" bestFit="1" customWidth="1"/>
    <col min="5380" max="5380" width="11.88671875" bestFit="1" customWidth="1"/>
    <col min="5381" max="5381" width="15.5546875" bestFit="1" customWidth="1"/>
    <col min="5382" max="5382" width="24.33203125" bestFit="1" customWidth="1"/>
    <col min="5383" max="5383" width="10.44140625" bestFit="1" customWidth="1"/>
    <col min="5632" max="5632" width="6.88671875" bestFit="1" customWidth="1"/>
    <col min="5633" max="5633" width="11.88671875" bestFit="1" customWidth="1"/>
    <col min="5635" max="5635" width="13.109375" bestFit="1" customWidth="1"/>
    <col min="5636" max="5636" width="11.88671875" bestFit="1" customWidth="1"/>
    <col min="5637" max="5637" width="15.5546875" bestFit="1" customWidth="1"/>
    <col min="5638" max="5638" width="24.33203125" bestFit="1" customWidth="1"/>
    <col min="5639" max="5639" width="10.44140625" bestFit="1" customWidth="1"/>
    <col min="5888" max="5888" width="6.88671875" bestFit="1" customWidth="1"/>
    <col min="5889" max="5889" width="11.88671875" bestFit="1" customWidth="1"/>
    <col min="5891" max="5891" width="13.109375" bestFit="1" customWidth="1"/>
    <col min="5892" max="5892" width="11.88671875" bestFit="1" customWidth="1"/>
    <col min="5893" max="5893" width="15.5546875" bestFit="1" customWidth="1"/>
    <col min="5894" max="5894" width="24.33203125" bestFit="1" customWidth="1"/>
    <col min="5895" max="5895" width="10.44140625" bestFit="1" customWidth="1"/>
    <col min="6144" max="6144" width="6.88671875" bestFit="1" customWidth="1"/>
    <col min="6145" max="6145" width="11.88671875" bestFit="1" customWidth="1"/>
    <col min="6147" max="6147" width="13.109375" bestFit="1" customWidth="1"/>
    <col min="6148" max="6148" width="11.88671875" bestFit="1" customWidth="1"/>
    <col min="6149" max="6149" width="15.5546875" bestFit="1" customWidth="1"/>
    <col min="6150" max="6150" width="24.33203125" bestFit="1" customWidth="1"/>
    <col min="6151" max="6151" width="10.44140625" bestFit="1" customWidth="1"/>
    <col min="6400" max="6400" width="6.88671875" bestFit="1" customWidth="1"/>
    <col min="6401" max="6401" width="11.88671875" bestFit="1" customWidth="1"/>
    <col min="6403" max="6403" width="13.109375" bestFit="1" customWidth="1"/>
    <col min="6404" max="6404" width="11.88671875" bestFit="1" customWidth="1"/>
    <col min="6405" max="6405" width="15.5546875" bestFit="1" customWidth="1"/>
    <col min="6406" max="6406" width="24.33203125" bestFit="1" customWidth="1"/>
    <col min="6407" max="6407" width="10.44140625" bestFit="1" customWidth="1"/>
    <col min="6656" max="6656" width="6.88671875" bestFit="1" customWidth="1"/>
    <col min="6657" max="6657" width="11.88671875" bestFit="1" customWidth="1"/>
    <col min="6659" max="6659" width="13.109375" bestFit="1" customWidth="1"/>
    <col min="6660" max="6660" width="11.88671875" bestFit="1" customWidth="1"/>
    <col min="6661" max="6661" width="15.5546875" bestFit="1" customWidth="1"/>
    <col min="6662" max="6662" width="24.33203125" bestFit="1" customWidth="1"/>
    <col min="6663" max="6663" width="10.44140625" bestFit="1" customWidth="1"/>
    <col min="6912" max="6912" width="6.88671875" bestFit="1" customWidth="1"/>
    <col min="6913" max="6913" width="11.88671875" bestFit="1" customWidth="1"/>
    <col min="6915" max="6915" width="13.109375" bestFit="1" customWidth="1"/>
    <col min="6916" max="6916" width="11.88671875" bestFit="1" customWidth="1"/>
    <col min="6917" max="6917" width="15.5546875" bestFit="1" customWidth="1"/>
    <col min="6918" max="6918" width="24.33203125" bestFit="1" customWidth="1"/>
    <col min="6919" max="6919" width="10.44140625" bestFit="1" customWidth="1"/>
    <col min="7168" max="7168" width="6.88671875" bestFit="1" customWidth="1"/>
    <col min="7169" max="7169" width="11.88671875" bestFit="1" customWidth="1"/>
    <col min="7171" max="7171" width="13.109375" bestFit="1" customWidth="1"/>
    <col min="7172" max="7172" width="11.88671875" bestFit="1" customWidth="1"/>
    <col min="7173" max="7173" width="15.5546875" bestFit="1" customWidth="1"/>
    <col min="7174" max="7174" width="24.33203125" bestFit="1" customWidth="1"/>
    <col min="7175" max="7175" width="10.44140625" bestFit="1" customWidth="1"/>
    <col min="7424" max="7424" width="6.88671875" bestFit="1" customWidth="1"/>
    <col min="7425" max="7425" width="11.88671875" bestFit="1" customWidth="1"/>
    <col min="7427" max="7427" width="13.109375" bestFit="1" customWidth="1"/>
    <col min="7428" max="7428" width="11.88671875" bestFit="1" customWidth="1"/>
    <col min="7429" max="7429" width="15.5546875" bestFit="1" customWidth="1"/>
    <col min="7430" max="7430" width="24.33203125" bestFit="1" customWidth="1"/>
    <col min="7431" max="7431" width="10.44140625" bestFit="1" customWidth="1"/>
    <col min="7680" max="7680" width="6.88671875" bestFit="1" customWidth="1"/>
    <col min="7681" max="7681" width="11.88671875" bestFit="1" customWidth="1"/>
    <col min="7683" max="7683" width="13.109375" bestFit="1" customWidth="1"/>
    <col min="7684" max="7684" width="11.88671875" bestFit="1" customWidth="1"/>
    <col min="7685" max="7685" width="15.5546875" bestFit="1" customWidth="1"/>
    <col min="7686" max="7686" width="24.33203125" bestFit="1" customWidth="1"/>
    <col min="7687" max="7687" width="10.44140625" bestFit="1" customWidth="1"/>
    <col min="7936" max="7936" width="6.88671875" bestFit="1" customWidth="1"/>
    <col min="7937" max="7937" width="11.88671875" bestFit="1" customWidth="1"/>
    <col min="7939" max="7939" width="13.109375" bestFit="1" customWidth="1"/>
    <col min="7940" max="7940" width="11.88671875" bestFit="1" customWidth="1"/>
    <col min="7941" max="7941" width="15.5546875" bestFit="1" customWidth="1"/>
    <col min="7942" max="7942" width="24.33203125" bestFit="1" customWidth="1"/>
    <col min="7943" max="7943" width="10.44140625" bestFit="1" customWidth="1"/>
    <col min="8192" max="8192" width="6.88671875" bestFit="1" customWidth="1"/>
    <col min="8193" max="8193" width="11.88671875" bestFit="1" customWidth="1"/>
    <col min="8195" max="8195" width="13.109375" bestFit="1" customWidth="1"/>
    <col min="8196" max="8196" width="11.88671875" bestFit="1" customWidth="1"/>
    <col min="8197" max="8197" width="15.5546875" bestFit="1" customWidth="1"/>
    <col min="8198" max="8198" width="24.33203125" bestFit="1" customWidth="1"/>
    <col min="8199" max="8199" width="10.44140625" bestFit="1" customWidth="1"/>
    <col min="8448" max="8448" width="6.88671875" bestFit="1" customWidth="1"/>
    <col min="8449" max="8449" width="11.88671875" bestFit="1" customWidth="1"/>
    <col min="8451" max="8451" width="13.109375" bestFit="1" customWidth="1"/>
    <col min="8452" max="8452" width="11.88671875" bestFit="1" customWidth="1"/>
    <col min="8453" max="8453" width="15.5546875" bestFit="1" customWidth="1"/>
    <col min="8454" max="8454" width="24.33203125" bestFit="1" customWidth="1"/>
    <col min="8455" max="8455" width="10.44140625" bestFit="1" customWidth="1"/>
    <col min="8704" max="8704" width="6.88671875" bestFit="1" customWidth="1"/>
    <col min="8705" max="8705" width="11.88671875" bestFit="1" customWidth="1"/>
    <col min="8707" max="8707" width="13.109375" bestFit="1" customWidth="1"/>
    <col min="8708" max="8708" width="11.88671875" bestFit="1" customWidth="1"/>
    <col min="8709" max="8709" width="15.5546875" bestFit="1" customWidth="1"/>
    <col min="8710" max="8710" width="24.33203125" bestFit="1" customWidth="1"/>
    <col min="8711" max="8711" width="10.44140625" bestFit="1" customWidth="1"/>
    <col min="8960" max="8960" width="6.88671875" bestFit="1" customWidth="1"/>
    <col min="8961" max="8961" width="11.88671875" bestFit="1" customWidth="1"/>
    <col min="8963" max="8963" width="13.109375" bestFit="1" customWidth="1"/>
    <col min="8964" max="8964" width="11.88671875" bestFit="1" customWidth="1"/>
    <col min="8965" max="8965" width="15.5546875" bestFit="1" customWidth="1"/>
    <col min="8966" max="8966" width="24.33203125" bestFit="1" customWidth="1"/>
    <col min="8967" max="8967" width="10.44140625" bestFit="1" customWidth="1"/>
    <col min="9216" max="9216" width="6.88671875" bestFit="1" customWidth="1"/>
    <col min="9217" max="9217" width="11.88671875" bestFit="1" customWidth="1"/>
    <col min="9219" max="9219" width="13.109375" bestFit="1" customWidth="1"/>
    <col min="9220" max="9220" width="11.88671875" bestFit="1" customWidth="1"/>
    <col min="9221" max="9221" width="15.5546875" bestFit="1" customWidth="1"/>
    <col min="9222" max="9222" width="24.33203125" bestFit="1" customWidth="1"/>
    <col min="9223" max="9223" width="10.44140625" bestFit="1" customWidth="1"/>
    <col min="9472" max="9472" width="6.88671875" bestFit="1" customWidth="1"/>
    <col min="9473" max="9473" width="11.88671875" bestFit="1" customWidth="1"/>
    <col min="9475" max="9475" width="13.109375" bestFit="1" customWidth="1"/>
    <col min="9476" max="9476" width="11.88671875" bestFit="1" customWidth="1"/>
    <col min="9477" max="9477" width="15.5546875" bestFit="1" customWidth="1"/>
    <col min="9478" max="9478" width="24.33203125" bestFit="1" customWidth="1"/>
    <col min="9479" max="9479" width="10.44140625" bestFit="1" customWidth="1"/>
    <col min="9728" max="9728" width="6.88671875" bestFit="1" customWidth="1"/>
    <col min="9729" max="9729" width="11.88671875" bestFit="1" customWidth="1"/>
    <col min="9731" max="9731" width="13.109375" bestFit="1" customWidth="1"/>
    <col min="9732" max="9732" width="11.88671875" bestFit="1" customWidth="1"/>
    <col min="9733" max="9733" width="15.5546875" bestFit="1" customWidth="1"/>
    <col min="9734" max="9734" width="24.33203125" bestFit="1" customWidth="1"/>
    <col min="9735" max="9735" width="10.44140625" bestFit="1" customWidth="1"/>
    <col min="9984" max="9984" width="6.88671875" bestFit="1" customWidth="1"/>
    <col min="9985" max="9985" width="11.88671875" bestFit="1" customWidth="1"/>
    <col min="9987" max="9987" width="13.109375" bestFit="1" customWidth="1"/>
    <col min="9988" max="9988" width="11.88671875" bestFit="1" customWidth="1"/>
    <col min="9989" max="9989" width="15.5546875" bestFit="1" customWidth="1"/>
    <col min="9990" max="9990" width="24.33203125" bestFit="1" customWidth="1"/>
    <col min="9991" max="9991" width="10.44140625" bestFit="1" customWidth="1"/>
    <col min="10240" max="10240" width="6.88671875" bestFit="1" customWidth="1"/>
    <col min="10241" max="10241" width="11.88671875" bestFit="1" customWidth="1"/>
    <col min="10243" max="10243" width="13.109375" bestFit="1" customWidth="1"/>
    <col min="10244" max="10244" width="11.88671875" bestFit="1" customWidth="1"/>
    <col min="10245" max="10245" width="15.5546875" bestFit="1" customWidth="1"/>
    <col min="10246" max="10246" width="24.33203125" bestFit="1" customWidth="1"/>
    <col min="10247" max="10247" width="10.44140625" bestFit="1" customWidth="1"/>
    <col min="10496" max="10496" width="6.88671875" bestFit="1" customWidth="1"/>
    <col min="10497" max="10497" width="11.88671875" bestFit="1" customWidth="1"/>
    <col min="10499" max="10499" width="13.109375" bestFit="1" customWidth="1"/>
    <col min="10500" max="10500" width="11.88671875" bestFit="1" customWidth="1"/>
    <col min="10501" max="10501" width="15.5546875" bestFit="1" customWidth="1"/>
    <col min="10502" max="10502" width="24.33203125" bestFit="1" customWidth="1"/>
    <col min="10503" max="10503" width="10.44140625" bestFit="1" customWidth="1"/>
    <col min="10752" max="10752" width="6.88671875" bestFit="1" customWidth="1"/>
    <col min="10753" max="10753" width="11.88671875" bestFit="1" customWidth="1"/>
    <col min="10755" max="10755" width="13.109375" bestFit="1" customWidth="1"/>
    <col min="10756" max="10756" width="11.88671875" bestFit="1" customWidth="1"/>
    <col min="10757" max="10757" width="15.5546875" bestFit="1" customWidth="1"/>
    <col min="10758" max="10758" width="24.33203125" bestFit="1" customWidth="1"/>
    <col min="10759" max="10759" width="10.44140625" bestFit="1" customWidth="1"/>
    <col min="11008" max="11008" width="6.88671875" bestFit="1" customWidth="1"/>
    <col min="11009" max="11009" width="11.88671875" bestFit="1" customWidth="1"/>
    <col min="11011" max="11011" width="13.109375" bestFit="1" customWidth="1"/>
    <col min="11012" max="11012" width="11.88671875" bestFit="1" customWidth="1"/>
    <col min="11013" max="11013" width="15.5546875" bestFit="1" customWidth="1"/>
    <col min="11014" max="11014" width="24.33203125" bestFit="1" customWidth="1"/>
    <col min="11015" max="11015" width="10.44140625" bestFit="1" customWidth="1"/>
    <col min="11264" max="11264" width="6.88671875" bestFit="1" customWidth="1"/>
    <col min="11265" max="11265" width="11.88671875" bestFit="1" customWidth="1"/>
    <col min="11267" max="11267" width="13.109375" bestFit="1" customWidth="1"/>
    <col min="11268" max="11268" width="11.88671875" bestFit="1" customWidth="1"/>
    <col min="11269" max="11269" width="15.5546875" bestFit="1" customWidth="1"/>
    <col min="11270" max="11270" width="24.33203125" bestFit="1" customWidth="1"/>
    <col min="11271" max="11271" width="10.44140625" bestFit="1" customWidth="1"/>
    <col min="11520" max="11520" width="6.88671875" bestFit="1" customWidth="1"/>
    <col min="11521" max="11521" width="11.88671875" bestFit="1" customWidth="1"/>
    <col min="11523" max="11523" width="13.109375" bestFit="1" customWidth="1"/>
    <col min="11524" max="11524" width="11.88671875" bestFit="1" customWidth="1"/>
    <col min="11525" max="11525" width="15.5546875" bestFit="1" customWidth="1"/>
    <col min="11526" max="11526" width="24.33203125" bestFit="1" customWidth="1"/>
    <col min="11527" max="11527" width="10.44140625" bestFit="1" customWidth="1"/>
    <col min="11776" max="11776" width="6.88671875" bestFit="1" customWidth="1"/>
    <col min="11777" max="11777" width="11.88671875" bestFit="1" customWidth="1"/>
    <col min="11779" max="11779" width="13.109375" bestFit="1" customWidth="1"/>
    <col min="11780" max="11780" width="11.88671875" bestFit="1" customWidth="1"/>
    <col min="11781" max="11781" width="15.5546875" bestFit="1" customWidth="1"/>
    <col min="11782" max="11782" width="24.33203125" bestFit="1" customWidth="1"/>
    <col min="11783" max="11783" width="10.44140625" bestFit="1" customWidth="1"/>
    <col min="12032" max="12032" width="6.88671875" bestFit="1" customWidth="1"/>
    <col min="12033" max="12033" width="11.88671875" bestFit="1" customWidth="1"/>
    <col min="12035" max="12035" width="13.109375" bestFit="1" customWidth="1"/>
    <col min="12036" max="12036" width="11.88671875" bestFit="1" customWidth="1"/>
    <col min="12037" max="12037" width="15.5546875" bestFit="1" customWidth="1"/>
    <col min="12038" max="12038" width="24.33203125" bestFit="1" customWidth="1"/>
    <col min="12039" max="12039" width="10.44140625" bestFit="1" customWidth="1"/>
    <col min="12288" max="12288" width="6.88671875" bestFit="1" customWidth="1"/>
    <col min="12289" max="12289" width="11.88671875" bestFit="1" customWidth="1"/>
    <col min="12291" max="12291" width="13.109375" bestFit="1" customWidth="1"/>
    <col min="12292" max="12292" width="11.88671875" bestFit="1" customWidth="1"/>
    <col min="12293" max="12293" width="15.5546875" bestFit="1" customWidth="1"/>
    <col min="12294" max="12294" width="24.33203125" bestFit="1" customWidth="1"/>
    <col min="12295" max="12295" width="10.44140625" bestFit="1" customWidth="1"/>
    <col min="12544" max="12544" width="6.88671875" bestFit="1" customWidth="1"/>
    <col min="12545" max="12545" width="11.88671875" bestFit="1" customWidth="1"/>
    <col min="12547" max="12547" width="13.109375" bestFit="1" customWidth="1"/>
    <col min="12548" max="12548" width="11.88671875" bestFit="1" customWidth="1"/>
    <col min="12549" max="12549" width="15.5546875" bestFit="1" customWidth="1"/>
    <col min="12550" max="12550" width="24.33203125" bestFit="1" customWidth="1"/>
    <col min="12551" max="12551" width="10.44140625" bestFit="1" customWidth="1"/>
    <col min="12800" max="12800" width="6.88671875" bestFit="1" customWidth="1"/>
    <col min="12801" max="12801" width="11.88671875" bestFit="1" customWidth="1"/>
    <col min="12803" max="12803" width="13.109375" bestFit="1" customWidth="1"/>
    <col min="12804" max="12804" width="11.88671875" bestFit="1" customWidth="1"/>
    <col min="12805" max="12805" width="15.5546875" bestFit="1" customWidth="1"/>
    <col min="12806" max="12806" width="24.33203125" bestFit="1" customWidth="1"/>
    <col min="12807" max="12807" width="10.44140625" bestFit="1" customWidth="1"/>
    <col min="13056" max="13056" width="6.88671875" bestFit="1" customWidth="1"/>
    <col min="13057" max="13057" width="11.88671875" bestFit="1" customWidth="1"/>
    <col min="13059" max="13059" width="13.109375" bestFit="1" customWidth="1"/>
    <col min="13060" max="13060" width="11.88671875" bestFit="1" customWidth="1"/>
    <col min="13061" max="13061" width="15.5546875" bestFit="1" customWidth="1"/>
    <col min="13062" max="13062" width="24.33203125" bestFit="1" customWidth="1"/>
    <col min="13063" max="13063" width="10.44140625" bestFit="1" customWidth="1"/>
    <col min="13312" max="13312" width="6.88671875" bestFit="1" customWidth="1"/>
    <col min="13313" max="13313" width="11.88671875" bestFit="1" customWidth="1"/>
    <col min="13315" max="13315" width="13.109375" bestFit="1" customWidth="1"/>
    <col min="13316" max="13316" width="11.88671875" bestFit="1" customWidth="1"/>
    <col min="13317" max="13317" width="15.5546875" bestFit="1" customWidth="1"/>
    <col min="13318" max="13318" width="24.33203125" bestFit="1" customWidth="1"/>
    <col min="13319" max="13319" width="10.44140625" bestFit="1" customWidth="1"/>
    <col min="13568" max="13568" width="6.88671875" bestFit="1" customWidth="1"/>
    <col min="13569" max="13569" width="11.88671875" bestFit="1" customWidth="1"/>
    <col min="13571" max="13571" width="13.109375" bestFit="1" customWidth="1"/>
    <col min="13572" max="13572" width="11.88671875" bestFit="1" customWidth="1"/>
    <col min="13573" max="13573" width="15.5546875" bestFit="1" customWidth="1"/>
    <col min="13574" max="13574" width="24.33203125" bestFit="1" customWidth="1"/>
    <col min="13575" max="13575" width="10.44140625" bestFit="1" customWidth="1"/>
    <col min="13824" max="13824" width="6.88671875" bestFit="1" customWidth="1"/>
    <col min="13825" max="13825" width="11.88671875" bestFit="1" customWidth="1"/>
    <col min="13827" max="13827" width="13.109375" bestFit="1" customWidth="1"/>
    <col min="13828" max="13828" width="11.88671875" bestFit="1" customWidth="1"/>
    <col min="13829" max="13829" width="15.5546875" bestFit="1" customWidth="1"/>
    <col min="13830" max="13830" width="24.33203125" bestFit="1" customWidth="1"/>
    <col min="13831" max="13831" width="10.44140625" bestFit="1" customWidth="1"/>
    <col min="14080" max="14080" width="6.88671875" bestFit="1" customWidth="1"/>
    <col min="14081" max="14081" width="11.88671875" bestFit="1" customWidth="1"/>
    <col min="14083" max="14083" width="13.109375" bestFit="1" customWidth="1"/>
    <col min="14084" max="14084" width="11.88671875" bestFit="1" customWidth="1"/>
    <col min="14085" max="14085" width="15.5546875" bestFit="1" customWidth="1"/>
    <col min="14086" max="14086" width="24.33203125" bestFit="1" customWidth="1"/>
    <col min="14087" max="14087" width="10.44140625" bestFit="1" customWidth="1"/>
    <col min="14336" max="14336" width="6.88671875" bestFit="1" customWidth="1"/>
    <col min="14337" max="14337" width="11.88671875" bestFit="1" customWidth="1"/>
    <col min="14339" max="14339" width="13.109375" bestFit="1" customWidth="1"/>
    <col min="14340" max="14340" width="11.88671875" bestFit="1" customWidth="1"/>
    <col min="14341" max="14341" width="15.5546875" bestFit="1" customWidth="1"/>
    <col min="14342" max="14342" width="24.33203125" bestFit="1" customWidth="1"/>
    <col min="14343" max="14343" width="10.44140625" bestFit="1" customWidth="1"/>
    <col min="14592" max="14592" width="6.88671875" bestFit="1" customWidth="1"/>
    <col min="14593" max="14593" width="11.88671875" bestFit="1" customWidth="1"/>
    <col min="14595" max="14595" width="13.109375" bestFit="1" customWidth="1"/>
    <col min="14596" max="14596" width="11.88671875" bestFit="1" customWidth="1"/>
    <col min="14597" max="14597" width="15.5546875" bestFit="1" customWidth="1"/>
    <col min="14598" max="14598" width="24.33203125" bestFit="1" customWidth="1"/>
    <col min="14599" max="14599" width="10.44140625" bestFit="1" customWidth="1"/>
    <col min="14848" max="14848" width="6.88671875" bestFit="1" customWidth="1"/>
    <col min="14849" max="14849" width="11.88671875" bestFit="1" customWidth="1"/>
    <col min="14851" max="14851" width="13.109375" bestFit="1" customWidth="1"/>
    <col min="14852" max="14852" width="11.88671875" bestFit="1" customWidth="1"/>
    <col min="14853" max="14853" width="15.5546875" bestFit="1" customWidth="1"/>
    <col min="14854" max="14854" width="24.33203125" bestFit="1" customWidth="1"/>
    <col min="14855" max="14855" width="10.44140625" bestFit="1" customWidth="1"/>
    <col min="15104" max="15104" width="6.88671875" bestFit="1" customWidth="1"/>
    <col min="15105" max="15105" width="11.88671875" bestFit="1" customWidth="1"/>
    <col min="15107" max="15107" width="13.109375" bestFit="1" customWidth="1"/>
    <col min="15108" max="15108" width="11.88671875" bestFit="1" customWidth="1"/>
    <col min="15109" max="15109" width="15.5546875" bestFit="1" customWidth="1"/>
    <col min="15110" max="15110" width="24.33203125" bestFit="1" customWidth="1"/>
    <col min="15111" max="15111" width="10.44140625" bestFit="1" customWidth="1"/>
    <col min="15360" max="15360" width="6.88671875" bestFit="1" customWidth="1"/>
    <col min="15361" max="15361" width="11.88671875" bestFit="1" customWidth="1"/>
    <col min="15363" max="15363" width="13.109375" bestFit="1" customWidth="1"/>
    <col min="15364" max="15364" width="11.88671875" bestFit="1" customWidth="1"/>
    <col min="15365" max="15365" width="15.5546875" bestFit="1" customWidth="1"/>
    <col min="15366" max="15366" width="24.33203125" bestFit="1" customWidth="1"/>
    <col min="15367" max="15367" width="10.44140625" bestFit="1" customWidth="1"/>
    <col min="15616" max="15616" width="6.88671875" bestFit="1" customWidth="1"/>
    <col min="15617" max="15617" width="11.88671875" bestFit="1" customWidth="1"/>
    <col min="15619" max="15619" width="13.109375" bestFit="1" customWidth="1"/>
    <col min="15620" max="15620" width="11.88671875" bestFit="1" customWidth="1"/>
    <col min="15621" max="15621" width="15.5546875" bestFit="1" customWidth="1"/>
    <col min="15622" max="15622" width="24.33203125" bestFit="1" customWidth="1"/>
    <col min="15623" max="15623" width="10.44140625" bestFit="1" customWidth="1"/>
    <col min="15872" max="15872" width="6.88671875" bestFit="1" customWidth="1"/>
    <col min="15873" max="15873" width="11.88671875" bestFit="1" customWidth="1"/>
    <col min="15875" max="15875" width="13.109375" bestFit="1" customWidth="1"/>
    <col min="15876" max="15876" width="11.88671875" bestFit="1" customWidth="1"/>
    <col min="15877" max="15877" width="15.5546875" bestFit="1" customWidth="1"/>
    <col min="15878" max="15878" width="24.33203125" bestFit="1" customWidth="1"/>
    <col min="15879" max="15879" width="10.44140625" bestFit="1" customWidth="1"/>
    <col min="16128" max="16128" width="6.88671875" bestFit="1" customWidth="1"/>
    <col min="16129" max="16129" width="11.88671875" bestFit="1" customWidth="1"/>
    <col min="16131" max="16131" width="13.109375" bestFit="1" customWidth="1"/>
    <col min="16132" max="16132" width="11.88671875" bestFit="1" customWidth="1"/>
    <col min="16133" max="16133" width="15.5546875" bestFit="1" customWidth="1"/>
    <col min="16134" max="16134" width="24.33203125" bestFit="1" customWidth="1"/>
    <col min="16135" max="16135" width="10.44140625" bestFit="1" customWidth="1"/>
  </cols>
  <sheetData>
    <row r="2" spans="2:7" ht="19.95" customHeight="1" thickBot="1" x14ac:dyDescent="0.35">
      <c r="B2" s="12" t="s">
        <v>11</v>
      </c>
      <c r="C2" s="12"/>
      <c r="D2" s="12"/>
      <c r="E2" s="12"/>
      <c r="F2" s="12"/>
    </row>
    <row r="3" spans="2:7" ht="19.95" customHeight="1" thickTop="1" x14ac:dyDescent="0.3"/>
    <row r="4" spans="2:7" ht="19.95" customHeight="1" x14ac:dyDescent="0.3">
      <c r="B4" s="10" t="s">
        <v>7</v>
      </c>
      <c r="C4" s="11"/>
      <c r="D4" s="5"/>
    </row>
    <row r="5" spans="2:7" ht="19.95" customHeight="1" x14ac:dyDescent="0.3">
      <c r="B5" s="10" t="s">
        <v>3</v>
      </c>
      <c r="C5" s="11"/>
      <c r="D5" s="5"/>
    </row>
    <row r="6" spans="2:7" ht="19.95" customHeight="1" x14ac:dyDescent="0.3">
      <c r="B6" s="10" t="s">
        <v>2</v>
      </c>
      <c r="C6" s="11"/>
      <c r="D6" s="5"/>
    </row>
    <row r="7" spans="2:7" ht="19.95" customHeight="1" x14ac:dyDescent="0.3">
      <c r="B7" s="10" t="s">
        <v>1</v>
      </c>
      <c r="C7" s="11"/>
      <c r="D7" s="6"/>
    </row>
    <row r="9" spans="2:7" ht="19.95" customHeight="1" x14ac:dyDescent="0.3">
      <c r="B9" s="9" t="s">
        <v>10</v>
      </c>
      <c r="C9" s="9"/>
      <c r="D9" s="9"/>
      <c r="E9" s="9"/>
      <c r="F9" s="8">
        <f>SUM(E15:E26)</f>
        <v>0</v>
      </c>
    </row>
    <row r="11" spans="2:7" ht="19.95" customHeight="1" x14ac:dyDescent="0.3">
      <c r="B11" s="13" t="s">
        <v>9</v>
      </c>
      <c r="C11" s="13" t="s">
        <v>8</v>
      </c>
      <c r="D11" s="13" t="s">
        <v>4</v>
      </c>
      <c r="E11" s="13" t="s">
        <v>0</v>
      </c>
      <c r="F11" s="13" t="s">
        <v>5</v>
      </c>
      <c r="G11" s="1"/>
    </row>
    <row r="12" spans="2:7" ht="19.95" customHeight="1" x14ac:dyDescent="0.3">
      <c r="B12" s="2"/>
      <c r="C12" s="2"/>
      <c r="D12" s="2"/>
      <c r="E12" s="2"/>
      <c r="F12" s="3"/>
    </row>
    <row r="13" spans="2:7" ht="19.95" customHeight="1" x14ac:dyDescent="0.3">
      <c r="B13" s="7"/>
      <c r="C13" s="4" t="str">
        <f>IFERROR(-PMT($D$4/$D$6,COUNT(B13:$B$36),F12),"")</f>
        <v/>
      </c>
      <c r="D13" s="4" t="str">
        <f>IFERROR(F12*$D$4/$D$6,"")</f>
        <v/>
      </c>
      <c r="E13" s="4" t="str">
        <f>IFERROR(C13-D13,"")</f>
        <v/>
      </c>
      <c r="F13" s="4" t="str">
        <f>IFERROR(F12-E13,"")</f>
        <v/>
      </c>
    </row>
    <row r="14" spans="2:7" ht="19.95" customHeight="1" x14ac:dyDescent="0.3">
      <c r="B14" s="7"/>
      <c r="C14" s="4" t="str">
        <f>IFERROR(-PMT($D$4/$D$6,COUNT(B14:$B$36),F13),"")</f>
        <v/>
      </c>
      <c r="D14" s="4" t="str">
        <f t="shared" ref="D14:D36" si="0">IFERROR(F13*$D$4/$D$6,"")</f>
        <v/>
      </c>
      <c r="E14" s="4" t="str">
        <f t="shared" ref="E14:E36" si="1">IFERROR(C14-D14,"")</f>
        <v/>
      </c>
      <c r="F14" s="4" t="str">
        <f t="shared" ref="F14:F36" si="2">IFERROR(F13-E14,"")</f>
        <v/>
      </c>
    </row>
    <row r="15" spans="2:7" ht="19.95" customHeight="1" x14ac:dyDescent="0.3">
      <c r="B15" s="7"/>
      <c r="C15" s="4" t="str">
        <f>IFERROR(-PMT($D$4/$D$6,COUNT(B15:$B$36),F14),"")</f>
        <v/>
      </c>
      <c r="D15" s="4" t="str">
        <f t="shared" si="0"/>
        <v/>
      </c>
      <c r="E15" s="4" t="str">
        <f t="shared" si="1"/>
        <v/>
      </c>
      <c r="F15" s="4" t="str">
        <f t="shared" si="2"/>
        <v/>
      </c>
    </row>
    <row r="16" spans="2:7" ht="19.95" customHeight="1" x14ac:dyDescent="0.3">
      <c r="B16" s="7"/>
      <c r="C16" s="4" t="str">
        <f>IFERROR(-PMT($D$4/$D$6,COUNT(B16:$B$36),F15),"")</f>
        <v/>
      </c>
      <c r="D16" s="4" t="str">
        <f t="shared" si="0"/>
        <v/>
      </c>
      <c r="E16" s="4" t="str">
        <f t="shared" si="1"/>
        <v/>
      </c>
      <c r="F16" s="4" t="str">
        <f t="shared" si="2"/>
        <v/>
      </c>
    </row>
    <row r="17" spans="2:6" ht="19.95" customHeight="1" x14ac:dyDescent="0.3">
      <c r="B17" s="7"/>
      <c r="C17" s="4" t="str">
        <f>IFERROR(-PMT($D$4/$D$6,COUNT(B17:$B$36),F16),"")</f>
        <v/>
      </c>
      <c r="D17" s="4" t="str">
        <f t="shared" si="0"/>
        <v/>
      </c>
      <c r="E17" s="4" t="str">
        <f t="shared" si="1"/>
        <v/>
      </c>
      <c r="F17" s="4" t="str">
        <f t="shared" si="2"/>
        <v/>
      </c>
    </row>
    <row r="18" spans="2:6" ht="19.95" customHeight="1" x14ac:dyDescent="0.3">
      <c r="B18" s="7"/>
      <c r="C18" s="4" t="str">
        <f>IFERROR(-PMT($D$4/$D$6,COUNT(B18:$B$36),F17),"")</f>
        <v/>
      </c>
      <c r="D18" s="4" t="str">
        <f t="shared" si="0"/>
        <v/>
      </c>
      <c r="E18" s="4" t="str">
        <f t="shared" si="1"/>
        <v/>
      </c>
      <c r="F18" s="4" t="str">
        <f t="shared" si="2"/>
        <v/>
      </c>
    </row>
    <row r="19" spans="2:6" ht="19.95" customHeight="1" x14ac:dyDescent="0.3">
      <c r="B19" s="7"/>
      <c r="C19" s="4" t="str">
        <f>IFERROR(-PMT($D$4/$D$6,COUNT(B19:$B$36),F18),"")</f>
        <v/>
      </c>
      <c r="D19" s="4" t="str">
        <f t="shared" si="0"/>
        <v/>
      </c>
      <c r="E19" s="4" t="str">
        <f t="shared" si="1"/>
        <v/>
      </c>
      <c r="F19" s="4" t="str">
        <f t="shared" si="2"/>
        <v/>
      </c>
    </row>
    <row r="20" spans="2:6" ht="19.95" customHeight="1" x14ac:dyDescent="0.3">
      <c r="B20" s="7"/>
      <c r="C20" s="4" t="str">
        <f>IFERROR(-PMT($D$4/$D$6,COUNT(B20:$B$36),F19),"")</f>
        <v/>
      </c>
      <c r="D20" s="4" t="str">
        <f t="shared" si="0"/>
        <v/>
      </c>
      <c r="E20" s="4" t="str">
        <f t="shared" si="1"/>
        <v/>
      </c>
      <c r="F20" s="4" t="str">
        <f t="shared" si="2"/>
        <v/>
      </c>
    </row>
    <row r="21" spans="2:6" ht="19.95" customHeight="1" x14ac:dyDescent="0.3">
      <c r="B21" s="7"/>
      <c r="C21" s="4" t="str">
        <f>IFERROR(-PMT($D$4/$D$6,COUNT(B21:$B$36),F20),"")</f>
        <v/>
      </c>
      <c r="D21" s="4" t="str">
        <f t="shared" si="0"/>
        <v/>
      </c>
      <c r="E21" s="4" t="str">
        <f t="shared" si="1"/>
        <v/>
      </c>
      <c r="F21" s="4" t="str">
        <f t="shared" si="2"/>
        <v/>
      </c>
    </row>
    <row r="22" spans="2:6" ht="19.95" customHeight="1" x14ac:dyDescent="0.3">
      <c r="B22" s="7"/>
      <c r="C22" s="4" t="str">
        <f>IFERROR(-PMT($D$4/$D$6,COUNT(B22:$B$36),F21),"")</f>
        <v/>
      </c>
      <c r="D22" s="4" t="str">
        <f t="shared" si="0"/>
        <v/>
      </c>
      <c r="E22" s="4" t="str">
        <f t="shared" si="1"/>
        <v/>
      </c>
      <c r="F22" s="4" t="str">
        <f t="shared" si="2"/>
        <v/>
      </c>
    </row>
    <row r="23" spans="2:6" ht="19.95" customHeight="1" x14ac:dyDescent="0.3">
      <c r="B23" s="7"/>
      <c r="C23" s="4" t="str">
        <f>IFERROR(-PMT($D$4/$D$6,COUNT(B23:$B$36),F22),"")</f>
        <v/>
      </c>
      <c r="D23" s="4" t="str">
        <f t="shared" si="0"/>
        <v/>
      </c>
      <c r="E23" s="4" t="str">
        <f t="shared" si="1"/>
        <v/>
      </c>
      <c r="F23" s="4" t="str">
        <f t="shared" si="2"/>
        <v/>
      </c>
    </row>
    <row r="24" spans="2:6" ht="19.95" customHeight="1" x14ac:dyDescent="0.3">
      <c r="B24" s="7"/>
      <c r="C24" s="4" t="str">
        <f>IFERROR(-PMT($D$4/$D$6,COUNT(B24:$B$36),F23),"")</f>
        <v/>
      </c>
      <c r="D24" s="4" t="str">
        <f t="shared" si="0"/>
        <v/>
      </c>
      <c r="E24" s="4" t="str">
        <f t="shared" si="1"/>
        <v/>
      </c>
      <c r="F24" s="4" t="str">
        <f t="shared" si="2"/>
        <v/>
      </c>
    </row>
    <row r="25" spans="2:6" ht="19.95" customHeight="1" x14ac:dyDescent="0.3">
      <c r="B25" s="7"/>
      <c r="C25" s="4" t="str">
        <f>IFERROR(-PMT($D$4/$D$6,COUNT(B25:$B$36),F24),"")</f>
        <v/>
      </c>
      <c r="D25" s="4" t="str">
        <f t="shared" si="0"/>
        <v/>
      </c>
      <c r="E25" s="4" t="str">
        <f t="shared" si="1"/>
        <v/>
      </c>
      <c r="F25" s="4" t="str">
        <f t="shared" si="2"/>
        <v/>
      </c>
    </row>
    <row r="26" spans="2:6" ht="19.95" customHeight="1" x14ac:dyDescent="0.3">
      <c r="B26" s="7"/>
      <c r="C26" s="4" t="str">
        <f>IFERROR(-PMT($D$4/$D$6,COUNT(B26:$B$36),F25),"")</f>
        <v/>
      </c>
      <c r="D26" s="4" t="str">
        <f t="shared" si="0"/>
        <v/>
      </c>
      <c r="E26" s="4" t="str">
        <f t="shared" si="1"/>
        <v/>
      </c>
      <c r="F26" s="4" t="str">
        <f t="shared" si="2"/>
        <v/>
      </c>
    </row>
    <row r="27" spans="2:6" ht="19.95" customHeight="1" x14ac:dyDescent="0.3">
      <c r="B27" s="7"/>
      <c r="C27" s="4" t="str">
        <f>IFERROR(-PMT($D$4/$D$6,COUNT(B27:$B$36),F26),"")</f>
        <v/>
      </c>
      <c r="D27" s="4" t="str">
        <f t="shared" si="0"/>
        <v/>
      </c>
      <c r="E27" s="4" t="str">
        <f t="shared" si="1"/>
        <v/>
      </c>
      <c r="F27" s="4" t="str">
        <f t="shared" si="2"/>
        <v/>
      </c>
    </row>
    <row r="28" spans="2:6" ht="19.95" customHeight="1" x14ac:dyDescent="0.3">
      <c r="B28" s="7"/>
      <c r="C28" s="4" t="str">
        <f>IFERROR(-PMT($D$4/$D$6,COUNT(B28:$B$36),F27),"")</f>
        <v/>
      </c>
      <c r="D28" s="4" t="str">
        <f t="shared" si="0"/>
        <v/>
      </c>
      <c r="E28" s="4" t="str">
        <f t="shared" si="1"/>
        <v/>
      </c>
      <c r="F28" s="4" t="str">
        <f t="shared" si="2"/>
        <v/>
      </c>
    </row>
    <row r="29" spans="2:6" ht="19.95" customHeight="1" x14ac:dyDescent="0.3">
      <c r="B29" s="7"/>
      <c r="C29" s="4" t="str">
        <f>IFERROR(-PMT($D$4/$D$6,COUNT(B29:$B$36),F28),"")</f>
        <v/>
      </c>
      <c r="D29" s="4" t="str">
        <f t="shared" si="0"/>
        <v/>
      </c>
      <c r="E29" s="4" t="str">
        <f t="shared" si="1"/>
        <v/>
      </c>
      <c r="F29" s="4" t="str">
        <f t="shared" si="2"/>
        <v/>
      </c>
    </row>
    <row r="30" spans="2:6" ht="19.95" customHeight="1" x14ac:dyDescent="0.3">
      <c r="B30" s="7"/>
      <c r="C30" s="4" t="str">
        <f>IFERROR(-PMT($D$4/$D$6,COUNT(B30:$B$36),F29),"")</f>
        <v/>
      </c>
      <c r="D30" s="4" t="str">
        <f t="shared" si="0"/>
        <v/>
      </c>
      <c r="E30" s="4" t="str">
        <f t="shared" si="1"/>
        <v/>
      </c>
      <c r="F30" s="4" t="str">
        <f t="shared" si="2"/>
        <v/>
      </c>
    </row>
    <row r="31" spans="2:6" ht="19.95" customHeight="1" x14ac:dyDescent="0.3">
      <c r="B31" s="7"/>
      <c r="C31" s="4" t="str">
        <f>IFERROR(-PMT($D$4/$D$6,COUNT(B31:$B$36),F30),"")</f>
        <v/>
      </c>
      <c r="D31" s="4" t="str">
        <f t="shared" si="0"/>
        <v/>
      </c>
      <c r="E31" s="4" t="str">
        <f t="shared" si="1"/>
        <v/>
      </c>
      <c r="F31" s="4" t="str">
        <f t="shared" si="2"/>
        <v/>
      </c>
    </row>
    <row r="32" spans="2:6" ht="19.95" customHeight="1" x14ac:dyDescent="0.3">
      <c r="B32" s="7"/>
      <c r="C32" s="4" t="str">
        <f>IFERROR(-PMT($D$4/$D$6,COUNT(B32:$B$36),F31),"")</f>
        <v/>
      </c>
      <c r="D32" s="4" t="str">
        <f t="shared" si="0"/>
        <v/>
      </c>
      <c r="E32" s="4" t="str">
        <f t="shared" si="1"/>
        <v/>
      </c>
      <c r="F32" s="4" t="str">
        <f t="shared" si="2"/>
        <v/>
      </c>
    </row>
    <row r="33" spans="2:6" ht="19.95" customHeight="1" x14ac:dyDescent="0.3">
      <c r="B33" s="7"/>
      <c r="C33" s="4" t="str">
        <f>IFERROR(-PMT($D$4/$D$6,COUNT(B33:$B$36),F32),"")</f>
        <v/>
      </c>
      <c r="D33" s="4" t="str">
        <f t="shared" si="0"/>
        <v/>
      </c>
      <c r="E33" s="4" t="str">
        <f t="shared" si="1"/>
        <v/>
      </c>
      <c r="F33" s="4" t="str">
        <f t="shared" si="2"/>
        <v/>
      </c>
    </row>
    <row r="34" spans="2:6" ht="19.95" customHeight="1" x14ac:dyDescent="0.3">
      <c r="B34" s="7"/>
      <c r="C34" s="4" t="str">
        <f>IFERROR(-PMT($D$4/$D$6,COUNT(B34:$B$36),F33),"")</f>
        <v/>
      </c>
      <c r="D34" s="4" t="str">
        <f t="shared" si="0"/>
        <v/>
      </c>
      <c r="E34" s="4" t="str">
        <f t="shared" si="1"/>
        <v/>
      </c>
      <c r="F34" s="4" t="str">
        <f t="shared" si="2"/>
        <v/>
      </c>
    </row>
    <row r="35" spans="2:6" ht="19.95" customHeight="1" x14ac:dyDescent="0.3">
      <c r="B35" s="7"/>
      <c r="C35" s="4" t="str">
        <f>IFERROR(-PMT($D$4/$D$6,COUNT(B35:$B$36),F34),"")</f>
        <v/>
      </c>
      <c r="D35" s="4" t="str">
        <f t="shared" si="0"/>
        <v/>
      </c>
      <c r="E35" s="4" t="str">
        <f t="shared" si="1"/>
        <v/>
      </c>
      <c r="F35" s="4" t="str">
        <f t="shared" si="2"/>
        <v/>
      </c>
    </row>
    <row r="36" spans="2:6" ht="19.95" customHeight="1" x14ac:dyDescent="0.3">
      <c r="B36" s="7"/>
      <c r="C36" s="4" t="str">
        <f>IFERROR(-PMT($D$4/$D$6,COUNT(B36:$B$36),F35),"")</f>
        <v/>
      </c>
      <c r="D36" s="4" t="str">
        <f t="shared" si="0"/>
        <v/>
      </c>
      <c r="E36" s="4" t="str">
        <f t="shared" si="1"/>
        <v/>
      </c>
      <c r="F36" s="4" t="str">
        <f t="shared" si="2"/>
        <v/>
      </c>
    </row>
  </sheetData>
  <mergeCells count="6">
    <mergeCell ref="B2:F2"/>
    <mergeCell ref="B4:C4"/>
    <mergeCell ref="B5:C5"/>
    <mergeCell ref="B6:C6"/>
    <mergeCell ref="B7:C7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Curr. Portion of Long-Term Debt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2022-04-05T04:09:01Z</dcterms:created>
  <dcterms:modified xsi:type="dcterms:W3CDTF">2022-08-11T09:02:27Z</dcterms:modified>
</cp:coreProperties>
</file>