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ffice(SOFTEKO)\85-0021\"/>
    </mc:Choice>
  </mc:AlternateContent>
  <bookViews>
    <workbookView xWindow="0" yWindow="0" windowWidth="23040" windowHeight="9072"/>
  </bookViews>
  <sheets>
    <sheet name="Single Payment" sheetId="4" r:id="rId1"/>
    <sheet name="Periodic Payment" sheetId="1" r:id="rId2"/>
    <sheet name="Regular Cash Flow" sheetId="10" r:id="rId3"/>
    <sheet name="Irregular Cash flow" sheetId="6" r:id="rId4"/>
    <sheet name="Calculator" sheetId="9" r:id="rId5"/>
    <sheet name="Future Value" sheetId="11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9" l="1"/>
  <c r="C8" i="11"/>
  <c r="E12" i="10"/>
  <c r="E9" i="10"/>
  <c r="E10" i="10"/>
  <c r="E11" i="10"/>
  <c r="E8" i="10"/>
  <c r="D9" i="10"/>
  <c r="D10" i="10"/>
  <c r="D11" i="10"/>
  <c r="D8" i="10"/>
  <c r="D11" i="6"/>
  <c r="D10" i="6"/>
  <c r="D9" i="6"/>
  <c r="D8" i="6"/>
  <c r="C9" i="1"/>
  <c r="C8" i="4"/>
  <c r="D12" i="6" l="1"/>
</calcChain>
</file>

<file path=xl/sharedStrings.xml><?xml version="1.0" encoding="utf-8"?>
<sst xmlns="http://schemas.openxmlformats.org/spreadsheetml/2006/main" count="94" uniqueCount="30">
  <si>
    <t>Value</t>
  </si>
  <si>
    <t>Annual interest rate</t>
  </si>
  <si>
    <t>No. of years</t>
  </si>
  <si>
    <t>Description</t>
  </si>
  <si>
    <t>Future Value</t>
  </si>
  <si>
    <t>Investment</t>
  </si>
  <si>
    <t>Period</t>
  </si>
  <si>
    <t>Cash Flow</t>
  </si>
  <si>
    <t>-</t>
  </si>
  <si>
    <t>Annual Interest Rate</t>
  </si>
  <si>
    <t>Periodic payment</t>
  </si>
  <si>
    <t>Periods per year</t>
  </si>
  <si>
    <t>Initial investemnt</t>
  </si>
  <si>
    <t>Required Return</t>
  </si>
  <si>
    <t>Using PV Function for Single Payment</t>
  </si>
  <si>
    <t>Present Value</t>
  </si>
  <si>
    <t>Do it Yourself</t>
  </si>
  <si>
    <t>Using PV Function for Periodic Payments</t>
  </si>
  <si>
    <t>PV</t>
  </si>
  <si>
    <t>Total Present Value</t>
  </si>
  <si>
    <t>Using PV Function for Irregular Payment</t>
  </si>
  <si>
    <t>PV Factor</t>
  </si>
  <si>
    <t xml:space="preserve"> Present Value</t>
  </si>
  <si>
    <t>Using FV Function for Calculating Future Value</t>
  </si>
  <si>
    <t>Creating Present Value Calculator</t>
  </si>
  <si>
    <t>Periodic Payment</t>
  </si>
  <si>
    <t>Annuity Type</t>
  </si>
  <si>
    <t>Annuity Term in Years</t>
  </si>
  <si>
    <t>Compounding Periods Per Year</t>
  </si>
  <si>
    <t>Calculating Present Value for Regular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</si>
</sst>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44" fontId="0" fillId="0" borderId="2" xfId="2" applyFont="1" applyFill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</cellXfs>
  <cellStyles count="3">
    <cellStyle name="Currency" xfId="2" builtinId="4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showGridLines="0" tabSelected="1" workbookViewId="0">
      <selection activeCell="K6" sqref="K6"/>
    </sheetView>
  </sheetViews>
  <sheetFormatPr defaultRowHeight="19.95" customHeight="1" x14ac:dyDescent="0.3"/>
  <cols>
    <col min="1" max="1" width="4.21875" style="1" customWidth="1"/>
    <col min="2" max="2" width="26.5546875" style="1" customWidth="1"/>
    <col min="3" max="3" width="22.77734375" style="1" customWidth="1"/>
    <col min="4" max="4" width="12.44140625" style="1" customWidth="1"/>
    <col min="5" max="6" width="8.88671875" style="1"/>
    <col min="7" max="7" width="32.5546875" style="1" customWidth="1"/>
    <col min="8" max="8" width="21.77734375" style="1" customWidth="1"/>
    <col min="9" max="16384" width="8.88671875" style="1"/>
  </cols>
  <sheetData>
    <row r="2" spans="2:8" ht="19.95" customHeight="1" thickBot="1" x14ac:dyDescent="0.35">
      <c r="B2" s="10" t="s">
        <v>14</v>
      </c>
      <c r="C2" s="10"/>
      <c r="G2" s="10" t="s">
        <v>16</v>
      </c>
      <c r="H2" s="10"/>
    </row>
    <row r="3" spans="2:8" ht="19.95" customHeight="1" thickTop="1" x14ac:dyDescent="0.3"/>
    <row r="4" spans="2:8" ht="19.95" customHeight="1" x14ac:dyDescent="0.3">
      <c r="B4" s="6" t="s">
        <v>3</v>
      </c>
      <c r="C4" s="6" t="s">
        <v>0</v>
      </c>
      <c r="G4" s="6" t="s">
        <v>3</v>
      </c>
      <c r="H4" s="6" t="s">
        <v>0</v>
      </c>
    </row>
    <row r="5" spans="2:8" ht="19.95" customHeight="1" x14ac:dyDescent="0.3">
      <c r="B5" s="3" t="s">
        <v>1</v>
      </c>
      <c r="C5" s="4">
        <v>0.06</v>
      </c>
      <c r="G5" s="3" t="s">
        <v>1</v>
      </c>
      <c r="H5" s="4">
        <v>0.06</v>
      </c>
    </row>
    <row r="6" spans="2:8" ht="19.95" customHeight="1" x14ac:dyDescent="0.3">
      <c r="B6" s="3" t="s">
        <v>2</v>
      </c>
      <c r="C6" s="3">
        <v>1</v>
      </c>
      <c r="G6" s="3" t="s">
        <v>2</v>
      </c>
      <c r="H6" s="3">
        <v>1</v>
      </c>
    </row>
    <row r="7" spans="2:8" ht="19.95" customHeight="1" x14ac:dyDescent="0.3">
      <c r="B7" s="3" t="s">
        <v>4</v>
      </c>
      <c r="C7" s="7">
        <v>1200</v>
      </c>
      <c r="G7" s="3" t="s">
        <v>4</v>
      </c>
      <c r="H7" s="7">
        <v>1200</v>
      </c>
    </row>
    <row r="8" spans="2:8" ht="19.95" customHeight="1" x14ac:dyDescent="0.3">
      <c r="B8" s="8" t="s">
        <v>15</v>
      </c>
      <c r="C8" s="7">
        <f>PV(C5, C6, C7)</f>
        <v>-1132.0754716981141</v>
      </c>
      <c r="G8" s="8" t="s">
        <v>15</v>
      </c>
      <c r="H8" s="7"/>
    </row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showGridLines="0" workbookViewId="0">
      <selection activeCell="K3" sqref="K3"/>
    </sheetView>
  </sheetViews>
  <sheetFormatPr defaultRowHeight="19.95" customHeight="1" x14ac:dyDescent="0.3"/>
  <cols>
    <col min="1" max="1" width="4.21875" style="1" customWidth="1"/>
    <col min="2" max="2" width="28.88671875" style="1" customWidth="1"/>
    <col min="3" max="3" width="25" style="1" customWidth="1"/>
    <col min="4" max="6" width="8.88671875" style="1"/>
    <col min="7" max="7" width="29.44140625" style="1" customWidth="1"/>
    <col min="8" max="8" width="21.6640625" style="1" customWidth="1"/>
    <col min="9" max="16384" width="8.88671875" style="1"/>
  </cols>
  <sheetData>
    <row r="2" spans="2:8" ht="19.95" customHeight="1" thickBot="1" x14ac:dyDescent="0.35">
      <c r="B2" s="10" t="s">
        <v>17</v>
      </c>
      <c r="C2" s="10"/>
      <c r="G2" s="10" t="s">
        <v>16</v>
      </c>
      <c r="H2" s="10"/>
    </row>
    <row r="3" spans="2:8" ht="19.95" customHeight="1" thickTop="1" x14ac:dyDescent="0.3"/>
    <row r="4" spans="2:8" ht="19.95" customHeight="1" x14ac:dyDescent="0.3">
      <c r="B4" s="6" t="s">
        <v>3</v>
      </c>
      <c r="C4" s="6" t="s">
        <v>0</v>
      </c>
      <c r="G4" s="6" t="s">
        <v>3</v>
      </c>
      <c r="H4" s="6" t="s">
        <v>0</v>
      </c>
    </row>
    <row r="5" spans="2:8" ht="19.95" customHeight="1" x14ac:dyDescent="0.3">
      <c r="B5" s="3" t="s">
        <v>1</v>
      </c>
      <c r="C5" s="4">
        <v>0.05</v>
      </c>
      <c r="G5" s="3" t="s">
        <v>1</v>
      </c>
      <c r="H5" s="4">
        <v>0.05</v>
      </c>
    </row>
    <row r="6" spans="2:8" ht="19.95" customHeight="1" x14ac:dyDescent="0.3">
      <c r="B6" s="3" t="s">
        <v>2</v>
      </c>
      <c r="C6" s="3">
        <v>5</v>
      </c>
      <c r="G6" s="3" t="s">
        <v>2</v>
      </c>
      <c r="H6" s="3">
        <v>5</v>
      </c>
    </row>
    <row r="7" spans="2:8" ht="19.95" customHeight="1" x14ac:dyDescent="0.3">
      <c r="B7" s="3" t="s">
        <v>10</v>
      </c>
      <c r="C7" s="7">
        <v>-200</v>
      </c>
      <c r="G7" s="3" t="s">
        <v>10</v>
      </c>
      <c r="H7" s="7">
        <v>-200</v>
      </c>
    </row>
    <row r="8" spans="2:8" ht="19.95" customHeight="1" x14ac:dyDescent="0.3">
      <c r="B8" s="3" t="s">
        <v>11</v>
      </c>
      <c r="C8" s="3">
        <v>12</v>
      </c>
      <c r="G8" s="3" t="s">
        <v>11</v>
      </c>
      <c r="H8" s="3">
        <v>12</v>
      </c>
    </row>
    <row r="9" spans="2:8" ht="19.95" customHeight="1" x14ac:dyDescent="0.3">
      <c r="B9" s="8" t="s">
        <v>15</v>
      </c>
      <c r="C9" s="7">
        <f>PV(C5/C8, C6*C8, C7)</f>
        <v>10598.141264785496</v>
      </c>
      <c r="G9" s="8" t="s">
        <v>15</v>
      </c>
      <c r="H9" s="7"/>
    </row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"/>
  <sheetViews>
    <sheetView showGridLines="0" workbookViewId="0">
      <selection activeCell="D16" sqref="D16"/>
    </sheetView>
  </sheetViews>
  <sheetFormatPr defaultRowHeight="19.95" customHeight="1" x14ac:dyDescent="0.3"/>
  <cols>
    <col min="1" max="1" width="4.21875" style="1" customWidth="1"/>
    <col min="2" max="2" width="21.88671875" style="1" customWidth="1"/>
    <col min="3" max="3" width="15.33203125" style="1" customWidth="1"/>
    <col min="4" max="4" width="18.88671875" style="1" customWidth="1"/>
    <col min="5" max="5" width="16.21875" style="1" customWidth="1"/>
    <col min="6" max="7" width="8.88671875" style="1"/>
    <col min="8" max="8" width="10.77734375" style="1" customWidth="1"/>
    <col min="9" max="9" width="23" style="1" customWidth="1"/>
    <col min="10" max="10" width="15.77734375" style="1" customWidth="1"/>
    <col min="11" max="11" width="13.77734375" style="1" customWidth="1"/>
    <col min="12" max="12" width="20.33203125" style="1" customWidth="1"/>
    <col min="13" max="16384" width="8.88671875" style="1"/>
  </cols>
  <sheetData>
    <row r="2" spans="2:12" ht="19.95" customHeight="1" thickBot="1" x14ac:dyDescent="0.35">
      <c r="B2" s="10" t="s">
        <v>29</v>
      </c>
      <c r="C2" s="10"/>
      <c r="D2" s="10"/>
      <c r="E2" s="10"/>
      <c r="H2"/>
      <c r="I2" s="14" t="s">
        <v>16</v>
      </c>
      <c r="J2" s="14"/>
      <c r="K2" s="14"/>
      <c r="L2" s="14"/>
    </row>
    <row r="3" spans="2:12" ht="19.95" customHeight="1" thickTop="1" x14ac:dyDescent="0.3">
      <c r="H3"/>
    </row>
    <row r="4" spans="2:12" ht="19.95" customHeight="1" x14ac:dyDescent="0.3">
      <c r="B4" s="2" t="s">
        <v>13</v>
      </c>
      <c r="C4" s="4">
        <v>0.1</v>
      </c>
      <c r="H4"/>
      <c r="I4" s="2" t="s">
        <v>13</v>
      </c>
      <c r="J4" s="4">
        <v>0.1</v>
      </c>
    </row>
    <row r="5" spans="2:12" ht="19.95" customHeight="1" x14ac:dyDescent="0.3">
      <c r="H5"/>
    </row>
    <row r="6" spans="2:12" ht="19.95" customHeight="1" x14ac:dyDescent="0.3">
      <c r="B6" s="6" t="s">
        <v>6</v>
      </c>
      <c r="C6" s="6" t="s">
        <v>7</v>
      </c>
      <c r="D6" s="6" t="s">
        <v>21</v>
      </c>
      <c r="E6" s="6" t="s">
        <v>22</v>
      </c>
      <c r="H6"/>
      <c r="I6" s="6" t="s">
        <v>6</v>
      </c>
      <c r="J6" s="6" t="s">
        <v>7</v>
      </c>
      <c r="K6" s="6" t="s">
        <v>21</v>
      </c>
      <c r="L6" s="6" t="s">
        <v>22</v>
      </c>
    </row>
    <row r="7" spans="2:12" ht="19.95" customHeight="1" x14ac:dyDescent="0.3">
      <c r="B7" s="3">
        <v>0</v>
      </c>
      <c r="C7" s="7" t="s">
        <v>8</v>
      </c>
      <c r="D7" s="7"/>
      <c r="E7" s="7"/>
      <c r="H7"/>
      <c r="I7" s="3">
        <v>0</v>
      </c>
      <c r="J7" s="7" t="s">
        <v>8</v>
      </c>
      <c r="K7" s="7"/>
      <c r="L7" s="7"/>
    </row>
    <row r="8" spans="2:12" ht="19.95" customHeight="1" x14ac:dyDescent="0.3">
      <c r="B8" s="3">
        <v>1</v>
      </c>
      <c r="C8" s="7">
        <v>200</v>
      </c>
      <c r="D8" s="7">
        <f>1/( 1+$C$4)^B8</f>
        <v>0.90909090909090906</v>
      </c>
      <c r="E8" s="7">
        <f>C8*D8</f>
        <v>181.81818181818181</v>
      </c>
      <c r="H8"/>
      <c r="I8" s="3">
        <v>1</v>
      </c>
      <c r="J8" s="7">
        <v>200</v>
      </c>
      <c r="K8" s="7"/>
      <c r="L8" s="7"/>
    </row>
    <row r="9" spans="2:12" ht="19.95" customHeight="1" x14ac:dyDescent="0.3">
      <c r="B9" s="3">
        <v>2</v>
      </c>
      <c r="C9" s="7">
        <v>200</v>
      </c>
      <c r="D9" s="7">
        <f t="shared" ref="D9:D11" si="0">1/( 1+$C$4)^B9</f>
        <v>0.82644628099173545</v>
      </c>
      <c r="E9" s="7">
        <f t="shared" ref="E9:E11" si="1">C9*D9</f>
        <v>165.28925619834709</v>
      </c>
      <c r="H9"/>
      <c r="I9" s="3">
        <v>2</v>
      </c>
      <c r="J9" s="7">
        <v>200</v>
      </c>
      <c r="K9" s="7"/>
      <c r="L9" s="7"/>
    </row>
    <row r="10" spans="2:12" ht="19.95" customHeight="1" x14ac:dyDescent="0.3">
      <c r="B10" s="5">
        <v>3</v>
      </c>
      <c r="C10" s="9">
        <v>200</v>
      </c>
      <c r="D10" s="7">
        <f t="shared" si="0"/>
        <v>0.75131480090157754</v>
      </c>
      <c r="E10" s="7">
        <f t="shared" si="1"/>
        <v>150.2629601803155</v>
      </c>
      <c r="H10"/>
      <c r="I10" s="5">
        <v>3</v>
      </c>
      <c r="J10" s="9">
        <v>200</v>
      </c>
      <c r="K10" s="7"/>
      <c r="L10" s="7"/>
    </row>
    <row r="11" spans="2:12" ht="19.95" customHeight="1" x14ac:dyDescent="0.3">
      <c r="B11" s="3">
        <v>4</v>
      </c>
      <c r="C11" s="7">
        <v>200</v>
      </c>
      <c r="D11" s="7">
        <f t="shared" si="0"/>
        <v>0.68301345536507052</v>
      </c>
      <c r="E11" s="7">
        <f t="shared" si="1"/>
        <v>136.60269107301411</v>
      </c>
      <c r="H11"/>
      <c r="I11" s="3">
        <v>4</v>
      </c>
      <c r="J11" s="7">
        <v>200</v>
      </c>
      <c r="K11" s="7"/>
      <c r="L11" s="7"/>
    </row>
    <row r="12" spans="2:12" ht="19.95" customHeight="1" x14ac:dyDescent="0.3">
      <c r="B12" s="11" t="s">
        <v>19</v>
      </c>
      <c r="C12" s="12"/>
      <c r="D12" s="13"/>
      <c r="E12" s="7">
        <f>-SUM(E8:E11)</f>
        <v>-633.97308926985852</v>
      </c>
      <c r="H12"/>
      <c r="I12" s="11" t="s">
        <v>19</v>
      </c>
      <c r="J12" s="12"/>
      <c r="K12" s="13"/>
      <c r="L12" s="7"/>
    </row>
  </sheetData>
  <mergeCells count="4">
    <mergeCell ref="B12:D12"/>
    <mergeCell ref="B2:E2"/>
    <mergeCell ref="I2:L2"/>
    <mergeCell ref="I12:K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showGridLines="0" workbookViewId="0">
      <selection activeCell="B2" sqref="B2:D2"/>
    </sheetView>
  </sheetViews>
  <sheetFormatPr defaultRowHeight="19.95" customHeight="1" x14ac:dyDescent="0.3"/>
  <cols>
    <col min="1" max="1" width="4.21875" style="1" customWidth="1"/>
    <col min="2" max="2" width="21.88671875" style="1" customWidth="1"/>
    <col min="3" max="3" width="15.33203125" style="1" customWidth="1"/>
    <col min="4" max="4" width="18.88671875" style="1" customWidth="1"/>
    <col min="5" max="5" width="13.88671875" style="1" customWidth="1"/>
    <col min="6" max="7" width="8.88671875" style="1"/>
    <col min="8" max="8" width="21.109375" style="1" customWidth="1"/>
    <col min="9" max="10" width="17.109375" style="1" customWidth="1"/>
    <col min="11" max="16384" width="8.88671875" style="1"/>
  </cols>
  <sheetData>
    <row r="2" spans="2:10" ht="19.95" customHeight="1" thickBot="1" x14ac:dyDescent="0.35">
      <c r="B2" s="10" t="s">
        <v>20</v>
      </c>
      <c r="C2" s="10"/>
      <c r="D2" s="10"/>
      <c r="H2" s="10" t="s">
        <v>16</v>
      </c>
      <c r="I2" s="10"/>
      <c r="J2" s="10"/>
    </row>
    <row r="3" spans="2:10" ht="19.95" customHeight="1" thickTop="1" x14ac:dyDescent="0.3"/>
    <row r="4" spans="2:10" ht="19.95" customHeight="1" x14ac:dyDescent="0.3">
      <c r="B4" s="2" t="s">
        <v>13</v>
      </c>
      <c r="C4" s="4">
        <v>0.1</v>
      </c>
      <c r="H4" s="2" t="s">
        <v>13</v>
      </c>
      <c r="I4" s="4">
        <v>0.1</v>
      </c>
    </row>
    <row r="6" spans="2:10" ht="19.95" customHeight="1" x14ac:dyDescent="0.3">
      <c r="B6" s="6" t="s">
        <v>6</v>
      </c>
      <c r="C6" s="6" t="s">
        <v>7</v>
      </c>
      <c r="D6" s="6" t="s">
        <v>18</v>
      </c>
      <c r="H6" s="6" t="s">
        <v>6</v>
      </c>
      <c r="I6" s="6" t="s">
        <v>7</v>
      </c>
      <c r="J6" s="6" t="s">
        <v>18</v>
      </c>
    </row>
    <row r="7" spans="2:10" ht="19.95" customHeight="1" x14ac:dyDescent="0.3">
      <c r="B7" s="3">
        <v>0</v>
      </c>
      <c r="C7" s="3" t="s">
        <v>8</v>
      </c>
      <c r="D7" s="7"/>
      <c r="H7" s="3">
        <v>0</v>
      </c>
      <c r="I7" s="3" t="s">
        <v>8</v>
      </c>
      <c r="J7" s="7"/>
    </row>
    <row r="8" spans="2:10" ht="19.95" customHeight="1" x14ac:dyDescent="0.3">
      <c r="B8" s="3">
        <v>1</v>
      </c>
      <c r="C8" s="3">
        <v>100</v>
      </c>
      <c r="D8" s="7">
        <f>PV($C$4, B8,,-C8)</f>
        <v>90.909090909090907</v>
      </c>
      <c r="H8" s="3">
        <v>1</v>
      </c>
      <c r="I8" s="3">
        <v>100</v>
      </c>
      <c r="J8" s="7"/>
    </row>
    <row r="9" spans="2:10" ht="19.95" customHeight="1" x14ac:dyDescent="0.3">
      <c r="B9" s="3">
        <v>2</v>
      </c>
      <c r="C9" s="3">
        <v>200</v>
      </c>
      <c r="D9" s="7">
        <f t="shared" ref="D9:D11" si="0">PV($C$4, B9,,-C9)</f>
        <v>165.28925619834709</v>
      </c>
      <c r="H9" s="3">
        <v>2</v>
      </c>
      <c r="I9" s="3">
        <v>200</v>
      </c>
      <c r="J9" s="7"/>
    </row>
    <row r="10" spans="2:10" ht="19.95" customHeight="1" x14ac:dyDescent="0.3">
      <c r="B10" s="5">
        <v>3</v>
      </c>
      <c r="C10" s="5">
        <v>300</v>
      </c>
      <c r="D10" s="7">
        <f t="shared" si="0"/>
        <v>225.39444027047327</v>
      </c>
      <c r="H10" s="5">
        <v>3</v>
      </c>
      <c r="I10" s="5">
        <v>300</v>
      </c>
      <c r="J10" s="7"/>
    </row>
    <row r="11" spans="2:10" ht="19.95" customHeight="1" x14ac:dyDescent="0.3">
      <c r="B11" s="3">
        <v>4</v>
      </c>
      <c r="C11" s="3">
        <v>400</v>
      </c>
      <c r="D11" s="7">
        <f t="shared" si="0"/>
        <v>273.20538214602823</v>
      </c>
      <c r="H11" s="3">
        <v>4</v>
      </c>
      <c r="I11" s="3">
        <v>400</v>
      </c>
      <c r="J11" s="7"/>
    </row>
    <row r="12" spans="2:10" ht="19.95" customHeight="1" x14ac:dyDescent="0.3">
      <c r="B12" s="15" t="s">
        <v>19</v>
      </c>
      <c r="C12" s="15"/>
      <c r="D12" s="7">
        <f>SUM(D8:D11)</f>
        <v>754.79816952393946</v>
      </c>
      <c r="H12" s="15" t="s">
        <v>19</v>
      </c>
      <c r="I12" s="15"/>
      <c r="J12" s="7"/>
    </row>
  </sheetData>
  <mergeCells count="4">
    <mergeCell ref="B2:D2"/>
    <mergeCell ref="H2:J2"/>
    <mergeCell ref="B12:C12"/>
    <mergeCell ref="H12:I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showGridLines="0" workbookViewId="0">
      <selection activeCell="B2" sqref="B2:C2"/>
    </sheetView>
  </sheetViews>
  <sheetFormatPr defaultRowHeight="19.95" customHeight="1" x14ac:dyDescent="0.3"/>
  <cols>
    <col min="1" max="1" width="3.77734375" style="1" customWidth="1"/>
    <col min="2" max="2" width="29.44140625" style="1" customWidth="1"/>
    <col min="3" max="3" width="31.21875" style="1" customWidth="1"/>
    <col min="4" max="4" width="10.21875" style="1" customWidth="1"/>
    <col min="5" max="6" width="8.88671875" style="1"/>
    <col min="7" max="7" width="29.5546875" style="1" customWidth="1"/>
    <col min="8" max="8" width="30.5546875" style="1" customWidth="1"/>
    <col min="9" max="9" width="30.88671875" style="1" customWidth="1"/>
    <col min="10" max="10" width="22.5546875" style="1" customWidth="1"/>
    <col min="11" max="16384" width="8.88671875" style="1"/>
  </cols>
  <sheetData>
    <row r="2" spans="2:10" ht="19.95" customHeight="1" thickBot="1" x14ac:dyDescent="0.35">
      <c r="B2" s="10" t="s">
        <v>24</v>
      </c>
      <c r="C2" s="10"/>
      <c r="G2" s="10" t="s">
        <v>24</v>
      </c>
      <c r="H2" s="10"/>
      <c r="I2"/>
      <c r="J2"/>
    </row>
    <row r="3" spans="2:10" ht="19.95" customHeight="1" thickTop="1" x14ac:dyDescent="0.3">
      <c r="I3"/>
      <c r="J3"/>
    </row>
    <row r="4" spans="2:10" ht="19.95" customHeight="1" x14ac:dyDescent="0.3">
      <c r="B4" s="6" t="s">
        <v>3</v>
      </c>
      <c r="C4" s="6" t="s">
        <v>0</v>
      </c>
      <c r="G4" s="6" t="s">
        <v>3</v>
      </c>
      <c r="H4" s="6" t="s">
        <v>0</v>
      </c>
      <c r="I4"/>
      <c r="J4"/>
    </row>
    <row r="5" spans="2:10" ht="19.95" customHeight="1" x14ac:dyDescent="0.3">
      <c r="B5" s="3" t="s">
        <v>9</v>
      </c>
      <c r="C5" s="4">
        <v>0.05</v>
      </c>
      <c r="G5" s="3" t="s">
        <v>9</v>
      </c>
      <c r="H5" s="4">
        <v>0.05</v>
      </c>
      <c r="I5"/>
      <c r="J5"/>
    </row>
    <row r="6" spans="2:10" ht="19.95" customHeight="1" x14ac:dyDescent="0.3">
      <c r="B6" s="3" t="s">
        <v>27</v>
      </c>
      <c r="C6" s="3">
        <v>4</v>
      </c>
      <c r="G6" s="3" t="s">
        <v>27</v>
      </c>
      <c r="H6" s="3">
        <v>4</v>
      </c>
      <c r="I6"/>
      <c r="J6"/>
    </row>
    <row r="7" spans="2:10" ht="19.95" customHeight="1" x14ac:dyDescent="0.3">
      <c r="B7" s="3" t="s">
        <v>25</v>
      </c>
      <c r="C7" s="7">
        <v>-200</v>
      </c>
      <c r="G7" s="3" t="s">
        <v>25</v>
      </c>
      <c r="H7" s="7">
        <v>-200</v>
      </c>
      <c r="I7"/>
      <c r="J7"/>
    </row>
    <row r="8" spans="2:10" ht="19.95" customHeight="1" x14ac:dyDescent="0.3">
      <c r="B8" s="3" t="s">
        <v>12</v>
      </c>
      <c r="C8" s="7">
        <v>0</v>
      </c>
      <c r="G8" s="3" t="s">
        <v>12</v>
      </c>
      <c r="H8" s="7">
        <v>0</v>
      </c>
      <c r="I8"/>
      <c r="J8"/>
    </row>
    <row r="9" spans="2:10" ht="19.95" customHeight="1" x14ac:dyDescent="0.3">
      <c r="B9" s="5" t="s">
        <v>26</v>
      </c>
      <c r="C9" s="3">
        <v>1</v>
      </c>
      <c r="G9" s="5" t="s">
        <v>26</v>
      </c>
      <c r="H9" s="3">
        <v>1</v>
      </c>
      <c r="I9"/>
      <c r="J9"/>
    </row>
    <row r="10" spans="2:10" ht="19.95" customHeight="1" x14ac:dyDescent="0.3">
      <c r="B10" s="3" t="s">
        <v>28</v>
      </c>
      <c r="C10" s="3">
        <v>12</v>
      </c>
      <c r="G10" s="3" t="s">
        <v>28</v>
      </c>
      <c r="H10" s="3">
        <v>12</v>
      </c>
      <c r="I10"/>
      <c r="J10"/>
    </row>
    <row r="11" spans="2:10" ht="19.95" customHeight="1" x14ac:dyDescent="0.3">
      <c r="B11" s="8" t="s">
        <v>15</v>
      </c>
      <c r="C11" s="7">
        <f>PV(C5/C10, C6*C10, C7, C8, C10)</f>
        <v>8720.7769842023827</v>
      </c>
      <c r="G11" s="8" t="s">
        <v>15</v>
      </c>
      <c r="H11" s="7"/>
      <c r="I11"/>
      <c r="J11"/>
    </row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"/>
  <sheetViews>
    <sheetView showGridLines="0" workbookViewId="0">
      <selection activeCell="B2" sqref="B2:C2"/>
    </sheetView>
  </sheetViews>
  <sheetFormatPr defaultRowHeight="19.95" customHeight="1" x14ac:dyDescent="0.3"/>
  <cols>
    <col min="1" max="1" width="4.21875" style="1" customWidth="1"/>
    <col min="2" max="2" width="28.21875" style="1" customWidth="1"/>
    <col min="3" max="3" width="27.88671875" style="1" customWidth="1"/>
    <col min="4" max="4" width="12.44140625" style="1" customWidth="1"/>
    <col min="5" max="6" width="8.88671875" style="1"/>
    <col min="7" max="7" width="32.5546875" style="1" customWidth="1"/>
    <col min="8" max="8" width="21.77734375" style="1" customWidth="1"/>
    <col min="9" max="16384" width="8.88671875" style="1"/>
  </cols>
  <sheetData>
    <row r="2" spans="2:8" ht="19.95" customHeight="1" thickBot="1" x14ac:dyDescent="0.35">
      <c r="B2" s="10" t="s">
        <v>23</v>
      </c>
      <c r="C2" s="10"/>
      <c r="G2" s="10" t="s">
        <v>16</v>
      </c>
      <c r="H2" s="10"/>
    </row>
    <row r="3" spans="2:8" ht="19.95" customHeight="1" thickTop="1" x14ac:dyDescent="0.3"/>
    <row r="4" spans="2:8" ht="19.95" customHeight="1" x14ac:dyDescent="0.3">
      <c r="B4" s="6" t="s">
        <v>3</v>
      </c>
      <c r="C4" s="6" t="s">
        <v>0</v>
      </c>
      <c r="G4" s="6" t="s">
        <v>3</v>
      </c>
      <c r="H4" s="6" t="s">
        <v>0</v>
      </c>
    </row>
    <row r="5" spans="2:8" ht="19.95" customHeight="1" x14ac:dyDescent="0.3">
      <c r="B5" s="3" t="s">
        <v>1</v>
      </c>
      <c r="C5" s="4">
        <v>0.06</v>
      </c>
      <c r="G5" s="3" t="s">
        <v>1</v>
      </c>
      <c r="H5" s="4">
        <v>0.06</v>
      </c>
    </row>
    <row r="6" spans="2:8" ht="19.95" customHeight="1" x14ac:dyDescent="0.3">
      <c r="B6" s="3" t="s">
        <v>2</v>
      </c>
      <c r="C6" s="3">
        <v>2</v>
      </c>
      <c r="G6" s="3" t="s">
        <v>2</v>
      </c>
      <c r="H6" s="3">
        <v>2</v>
      </c>
    </row>
    <row r="7" spans="2:8" ht="19.95" customHeight="1" x14ac:dyDescent="0.3">
      <c r="B7" s="3" t="s">
        <v>5</v>
      </c>
      <c r="C7" s="7">
        <v>1200</v>
      </c>
      <c r="G7" s="3" t="s">
        <v>4</v>
      </c>
      <c r="H7" s="7">
        <v>1200</v>
      </c>
    </row>
    <row r="8" spans="2:8" ht="19.95" customHeight="1" x14ac:dyDescent="0.3">
      <c r="B8" s="8" t="s">
        <v>4</v>
      </c>
      <c r="C8" s="7">
        <f>FV(C5, C6, C7)</f>
        <v>-2472.0000000000032</v>
      </c>
      <c r="G8" s="8" t="s">
        <v>4</v>
      </c>
      <c r="H8" s="7"/>
    </row>
  </sheetData>
  <mergeCells count="2">
    <mergeCell ref="B2:C2"/>
    <mergeCell ref="G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Single Payment</vt:lpstr>
      <vt:lpstr>Periodic Payment</vt:lpstr>
      <vt:lpstr>Regular Cash Flow</vt:lpstr>
      <vt:lpstr>Irregular Cash flow</vt:lpstr>
      <vt:lpstr>Calculator</vt:lpstr>
      <vt:lpstr>Future 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ASUS</cp:lastModifiedBy>
  <dcterms:created xsi:type="dcterms:W3CDTF">2022-08-04T09:19:47Z</dcterms:created>
  <dcterms:modified xsi:type="dcterms:W3CDTF">2022-08-08T07:40:24Z</dcterms:modified>
</cp:coreProperties>
</file>