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OFTEKO\63-0079_Calculate NPS Score\"/>
    </mc:Choice>
  </mc:AlternateContent>
  <xr:revisionPtr revIDLastSave="0" documentId="13_ncr:1_{525FB4F4-578B-4A92-BE8B-EEDD767850A3}" xr6:coauthVersionLast="47" xr6:coauthVersionMax="47" xr10:uidLastSave="{00000000-0000-0000-0000-000000000000}"/>
  <bookViews>
    <workbookView xWindow="-108" yWindow="-108" windowWidth="23256" windowHeight="12456" xr2:uid="{C2BFD800-FC06-494A-B209-B5365E50A9D9}"/>
  </bookViews>
  <sheets>
    <sheet name="Dataset" sheetId="3" r:id="rId1"/>
    <sheet name="Conventional" sheetId="1" r:id="rId2"/>
    <sheet name="COUNTIF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" i="2" l="1"/>
  <c r="I5" i="1"/>
  <c r="G6" i="1"/>
  <c r="H6" i="1"/>
  <c r="F6" i="1"/>
  <c r="G5" i="1"/>
  <c r="H5" i="1"/>
  <c r="F5" i="1"/>
  <c r="E6" i="1"/>
  <c r="E16" i="1" s="1"/>
  <c r="E7" i="1"/>
  <c r="E8" i="1"/>
  <c r="E9" i="1"/>
  <c r="E10" i="1"/>
  <c r="E11" i="1"/>
  <c r="E12" i="1"/>
  <c r="E13" i="1"/>
  <c r="E14" i="1"/>
  <c r="E15" i="1"/>
  <c r="E5" i="1"/>
  <c r="D16" i="1"/>
  <c r="D6" i="1"/>
  <c r="D7" i="1"/>
  <c r="D8" i="1"/>
  <c r="D9" i="1"/>
  <c r="D10" i="1"/>
  <c r="D11" i="1"/>
  <c r="D12" i="1"/>
  <c r="D13" i="1"/>
  <c r="D14" i="1"/>
  <c r="D15" i="1"/>
  <c r="D5" i="1"/>
</calcChain>
</file>

<file path=xl/sharedStrings.xml><?xml version="1.0" encoding="utf-8"?>
<sst xmlns="http://schemas.openxmlformats.org/spreadsheetml/2006/main" count="17" uniqueCount="13">
  <si>
    <t>NPS Score</t>
  </si>
  <si>
    <t>Promoters (80-100)</t>
  </si>
  <si>
    <t>Detractors (0-40)</t>
  </si>
  <si>
    <t>Neutral (41-79)</t>
  </si>
  <si>
    <t>Total</t>
  </si>
  <si>
    <t>Criteria</t>
  </si>
  <si>
    <t>Percentage of Students per Criteria</t>
  </si>
  <si>
    <t>Examination
Marks</t>
  </si>
  <si>
    <t>No. of Students per Criteria</t>
  </si>
  <si>
    <t>Using Conventional Formula</t>
  </si>
  <si>
    <t>Examination Marks</t>
  </si>
  <si>
    <t>Calculating NPS Score</t>
  </si>
  <si>
    <t>Combining COUNTIF and COUNT Functions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</si>
</sst>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5A3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2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9" fontId="0" fillId="0" borderId="2" xfId="1" applyFont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9" fontId="3" fillId="7" borderId="4" xfId="1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9" fontId="0" fillId="0" borderId="7" xfId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9" fontId="3" fillId="0" borderId="2" xfId="1" applyFont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 wrapText="1"/>
    </xf>
    <xf numFmtId="0" fontId="3" fillId="8" borderId="2" xfId="1" applyNumberFormat="1" applyFont="1" applyFill="1" applyBorder="1" applyAlignment="1">
      <alignment horizontal="center" vertical="center"/>
    </xf>
    <xf numFmtId="0" fontId="4" fillId="5" borderId="0" xfId="2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3">
    <cellStyle name="Heading 2" xfId="2" builtinId="17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5A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569438-070C-4899-87B4-0907882166B7}">
  <dimension ref="B2:C54"/>
  <sheetViews>
    <sheetView showGridLines="0" tabSelected="1" workbookViewId="0"/>
  </sheetViews>
  <sheetFormatPr defaultRowHeight="19.95" customHeight="1" x14ac:dyDescent="0.3"/>
  <cols>
    <col min="1" max="1" width="3.77734375" style="1" customWidth="1"/>
    <col min="2" max="2" width="20.5546875" style="1" customWidth="1"/>
    <col min="3" max="3" width="10" style="1" customWidth="1"/>
    <col min="4" max="16384" width="8.88671875" style="1"/>
  </cols>
  <sheetData>
    <row r="2" spans="2:3" ht="19.95" customHeight="1" x14ac:dyDescent="0.3">
      <c r="B2" s="24" t="s">
        <v>11</v>
      </c>
      <c r="C2" s="24"/>
    </row>
    <row r="4" spans="2:3" s="2" customFormat="1" ht="19.95" customHeight="1" x14ac:dyDescent="0.3">
      <c r="B4" s="19" t="s">
        <v>10</v>
      </c>
      <c r="C4" s="20" t="s">
        <v>5</v>
      </c>
    </row>
    <row r="5" spans="2:3" ht="19.95" customHeight="1" x14ac:dyDescent="0.3">
      <c r="B5" s="9">
        <v>70</v>
      </c>
      <c r="C5" s="11">
        <v>0</v>
      </c>
    </row>
    <row r="6" spans="2:3" ht="19.95" customHeight="1" x14ac:dyDescent="0.3">
      <c r="B6" s="4">
        <v>80</v>
      </c>
      <c r="C6" s="8">
        <v>10</v>
      </c>
    </row>
    <row r="7" spans="2:3" ht="19.95" customHeight="1" x14ac:dyDescent="0.3">
      <c r="B7" s="4">
        <v>60</v>
      </c>
      <c r="C7" s="8">
        <v>20</v>
      </c>
    </row>
    <row r="8" spans="2:3" ht="19.95" customHeight="1" x14ac:dyDescent="0.3">
      <c r="B8" s="4">
        <v>50</v>
      </c>
      <c r="C8" s="11">
        <v>30</v>
      </c>
    </row>
    <row r="9" spans="2:3" ht="19.95" customHeight="1" x14ac:dyDescent="0.3">
      <c r="B9" s="4">
        <v>40</v>
      </c>
      <c r="C9" s="8">
        <v>40</v>
      </c>
    </row>
    <row r="10" spans="2:3" ht="19.95" customHeight="1" x14ac:dyDescent="0.3">
      <c r="B10" s="4">
        <v>90</v>
      </c>
      <c r="C10" s="7">
        <v>50</v>
      </c>
    </row>
    <row r="11" spans="2:3" ht="19.95" customHeight="1" x14ac:dyDescent="0.3">
      <c r="B11" s="4">
        <v>100</v>
      </c>
      <c r="C11" s="12">
        <v>60</v>
      </c>
    </row>
    <row r="12" spans="2:3" ht="19.95" customHeight="1" x14ac:dyDescent="0.3">
      <c r="B12" s="4">
        <v>80</v>
      </c>
      <c r="C12" s="7">
        <v>70</v>
      </c>
    </row>
    <row r="13" spans="2:3" ht="19.95" customHeight="1" x14ac:dyDescent="0.3">
      <c r="B13" s="4">
        <v>70</v>
      </c>
      <c r="C13" s="6">
        <v>80</v>
      </c>
    </row>
    <row r="14" spans="2:3" ht="19.95" customHeight="1" x14ac:dyDescent="0.3">
      <c r="B14" s="4">
        <v>60</v>
      </c>
      <c r="C14" s="10">
        <v>90</v>
      </c>
    </row>
    <row r="15" spans="2:3" ht="19.95" customHeight="1" x14ac:dyDescent="0.3">
      <c r="B15" s="4">
        <v>100</v>
      </c>
      <c r="C15" s="6">
        <v>100</v>
      </c>
    </row>
    <row r="16" spans="2:3" ht="19.95" customHeight="1" x14ac:dyDescent="0.3">
      <c r="B16" s="4">
        <v>90</v>
      </c>
      <c r="C16"/>
    </row>
    <row r="17" spans="2:2" ht="19.95" customHeight="1" x14ac:dyDescent="0.3">
      <c r="B17" s="4">
        <v>60</v>
      </c>
    </row>
    <row r="18" spans="2:2" ht="19.95" customHeight="1" x14ac:dyDescent="0.3">
      <c r="B18" s="4">
        <v>70</v>
      </c>
    </row>
    <row r="19" spans="2:2" ht="19.95" customHeight="1" x14ac:dyDescent="0.3">
      <c r="B19" s="4">
        <v>90</v>
      </c>
    </row>
    <row r="20" spans="2:2" ht="19.95" customHeight="1" x14ac:dyDescent="0.3">
      <c r="B20" s="4">
        <v>70</v>
      </c>
    </row>
    <row r="21" spans="2:2" ht="19.95" customHeight="1" x14ac:dyDescent="0.3">
      <c r="B21" s="4">
        <v>80</v>
      </c>
    </row>
    <row r="22" spans="2:2" ht="19.95" customHeight="1" x14ac:dyDescent="0.3">
      <c r="B22" s="4">
        <v>100</v>
      </c>
    </row>
    <row r="23" spans="2:2" ht="19.95" customHeight="1" x14ac:dyDescent="0.3">
      <c r="B23" s="4">
        <v>30</v>
      </c>
    </row>
    <row r="24" spans="2:2" ht="19.95" customHeight="1" x14ac:dyDescent="0.3">
      <c r="B24" s="4">
        <v>50</v>
      </c>
    </row>
    <row r="25" spans="2:2" ht="19.95" customHeight="1" x14ac:dyDescent="0.3">
      <c r="B25" s="4">
        <v>70</v>
      </c>
    </row>
    <row r="26" spans="2:2" ht="19.95" customHeight="1" x14ac:dyDescent="0.3">
      <c r="B26" s="4">
        <v>90</v>
      </c>
    </row>
    <row r="27" spans="2:2" ht="19.95" customHeight="1" x14ac:dyDescent="0.3">
      <c r="B27" s="4">
        <v>80</v>
      </c>
    </row>
    <row r="28" spans="2:2" ht="19.95" customHeight="1" x14ac:dyDescent="0.3">
      <c r="B28" s="4">
        <v>60</v>
      </c>
    </row>
    <row r="29" spans="2:2" ht="19.95" customHeight="1" x14ac:dyDescent="0.3">
      <c r="B29" s="4">
        <v>70</v>
      </c>
    </row>
    <row r="30" spans="2:2" ht="19.95" customHeight="1" x14ac:dyDescent="0.3">
      <c r="B30" s="4">
        <v>70</v>
      </c>
    </row>
    <row r="31" spans="2:2" ht="19.95" customHeight="1" x14ac:dyDescent="0.3">
      <c r="B31" s="4">
        <v>100</v>
      </c>
    </row>
    <row r="32" spans="2:2" ht="19.95" customHeight="1" x14ac:dyDescent="0.3">
      <c r="B32" s="4">
        <v>80</v>
      </c>
    </row>
    <row r="33" spans="2:2" ht="19.95" customHeight="1" x14ac:dyDescent="0.3">
      <c r="B33" s="4">
        <v>60</v>
      </c>
    </row>
    <row r="34" spans="2:2" ht="19.95" customHeight="1" x14ac:dyDescent="0.3">
      <c r="B34" s="4">
        <v>50</v>
      </c>
    </row>
    <row r="35" spans="2:2" ht="19.95" customHeight="1" x14ac:dyDescent="0.3">
      <c r="B35" s="4">
        <v>90</v>
      </c>
    </row>
    <row r="36" spans="2:2" ht="19.95" customHeight="1" x14ac:dyDescent="0.3">
      <c r="B36" s="4">
        <v>80</v>
      </c>
    </row>
    <row r="37" spans="2:2" ht="19.95" customHeight="1" x14ac:dyDescent="0.3">
      <c r="B37" s="4">
        <v>100</v>
      </c>
    </row>
    <row r="38" spans="2:2" ht="19.95" customHeight="1" x14ac:dyDescent="0.3">
      <c r="B38" s="4">
        <v>70</v>
      </c>
    </row>
    <row r="39" spans="2:2" ht="19.95" customHeight="1" x14ac:dyDescent="0.3">
      <c r="B39" s="4">
        <v>50</v>
      </c>
    </row>
    <row r="40" spans="2:2" ht="19.95" customHeight="1" x14ac:dyDescent="0.3">
      <c r="B40" s="4">
        <v>80</v>
      </c>
    </row>
    <row r="41" spans="2:2" ht="19.95" customHeight="1" x14ac:dyDescent="0.3">
      <c r="B41" s="4">
        <v>60</v>
      </c>
    </row>
    <row r="42" spans="2:2" ht="19.95" customHeight="1" x14ac:dyDescent="0.3">
      <c r="B42" s="4">
        <v>90</v>
      </c>
    </row>
    <row r="43" spans="2:2" ht="19.95" customHeight="1" x14ac:dyDescent="0.3">
      <c r="B43" s="4">
        <v>70</v>
      </c>
    </row>
    <row r="44" spans="2:2" ht="19.95" customHeight="1" x14ac:dyDescent="0.3">
      <c r="B44" s="4">
        <v>40</v>
      </c>
    </row>
    <row r="45" spans="2:2" ht="19.95" customHeight="1" x14ac:dyDescent="0.3">
      <c r="B45" s="4">
        <v>60</v>
      </c>
    </row>
    <row r="46" spans="2:2" ht="19.95" customHeight="1" x14ac:dyDescent="0.3">
      <c r="B46" s="4">
        <v>70</v>
      </c>
    </row>
    <row r="47" spans="2:2" ht="19.95" customHeight="1" x14ac:dyDescent="0.3">
      <c r="B47" s="4">
        <v>80</v>
      </c>
    </row>
    <row r="48" spans="2:2" ht="19.95" customHeight="1" x14ac:dyDescent="0.3">
      <c r="B48" s="4">
        <v>50</v>
      </c>
    </row>
    <row r="49" spans="2:2" ht="19.95" customHeight="1" x14ac:dyDescent="0.3">
      <c r="B49" s="4">
        <v>90</v>
      </c>
    </row>
    <row r="50" spans="2:2" ht="19.95" customHeight="1" x14ac:dyDescent="0.3">
      <c r="B50" s="4">
        <v>100</v>
      </c>
    </row>
    <row r="51" spans="2:2" ht="19.95" customHeight="1" x14ac:dyDescent="0.3">
      <c r="B51" s="4">
        <v>100</v>
      </c>
    </row>
    <row r="52" spans="2:2" ht="19.95" customHeight="1" x14ac:dyDescent="0.3">
      <c r="B52" s="4">
        <v>40</v>
      </c>
    </row>
    <row r="53" spans="2:2" ht="19.95" customHeight="1" x14ac:dyDescent="0.3">
      <c r="B53" s="4">
        <v>70</v>
      </c>
    </row>
    <row r="54" spans="2:2" ht="19.95" customHeight="1" x14ac:dyDescent="0.3">
      <c r="B54" s="4">
        <v>70</v>
      </c>
    </row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D48AD2-4942-4212-89EA-B0C66317767A}">
  <dimension ref="B2:I54"/>
  <sheetViews>
    <sheetView showGridLines="0" workbookViewId="0"/>
  </sheetViews>
  <sheetFormatPr defaultRowHeight="19.95" customHeight="1" x14ac:dyDescent="0.3"/>
  <cols>
    <col min="1" max="1" width="3.77734375" style="1" customWidth="1"/>
    <col min="2" max="2" width="14.109375" style="1" customWidth="1"/>
    <col min="3" max="3" width="9.109375" style="1" customWidth="1"/>
    <col min="4" max="4" width="17.44140625" style="1" customWidth="1"/>
    <col min="5" max="5" width="21.44140625" style="1" customWidth="1"/>
    <col min="6" max="6" width="12.77734375" style="1" customWidth="1"/>
    <col min="7" max="7" width="10.5546875" style="1" customWidth="1"/>
    <col min="8" max="8" width="11.77734375" style="1" customWidth="1"/>
    <col min="9" max="9" width="9.6640625" style="1" customWidth="1"/>
    <col min="10" max="16384" width="8.88671875" style="1"/>
  </cols>
  <sheetData>
    <row r="2" spans="2:9" ht="19.95" customHeight="1" x14ac:dyDescent="0.3">
      <c r="B2" s="24" t="s">
        <v>9</v>
      </c>
      <c r="C2" s="24"/>
      <c r="D2" s="24"/>
      <c r="E2" s="24"/>
      <c r="F2" s="24"/>
      <c r="G2" s="24"/>
      <c r="H2" s="24"/>
      <c r="I2" s="24"/>
    </row>
    <row r="4" spans="2:9" s="2" customFormat="1" ht="35.4" customHeight="1" x14ac:dyDescent="0.3">
      <c r="B4" s="20" t="s">
        <v>7</v>
      </c>
      <c r="C4" s="20" t="s">
        <v>5</v>
      </c>
      <c r="D4" s="20" t="s">
        <v>8</v>
      </c>
      <c r="E4" s="20" t="s">
        <v>6</v>
      </c>
      <c r="F4" s="22" t="s">
        <v>1</v>
      </c>
      <c r="G4" s="22" t="s">
        <v>3</v>
      </c>
      <c r="H4" s="22" t="s">
        <v>2</v>
      </c>
      <c r="I4" s="22" t="s">
        <v>0</v>
      </c>
    </row>
    <row r="5" spans="2:9" ht="19.95" customHeight="1" x14ac:dyDescent="0.3">
      <c r="B5" s="9">
        <v>70</v>
      </c>
      <c r="C5" s="11">
        <v>0</v>
      </c>
      <c r="D5" s="9">
        <f>COUNTIF(B:B,"=0")</f>
        <v>0</v>
      </c>
      <c r="E5" s="16">
        <f>D5/$D$16</f>
        <v>0</v>
      </c>
      <c r="F5" s="17">
        <f>COUNTIF(B:B,"&gt;=80")</f>
        <v>22</v>
      </c>
      <c r="G5" s="17">
        <f>D16-F5-H5</f>
        <v>24</v>
      </c>
      <c r="H5" s="17">
        <f>COUNTIF(B:B,"&lt;=40")</f>
        <v>4</v>
      </c>
      <c r="I5" s="25">
        <f>((F5-H5)/D16)*100</f>
        <v>36</v>
      </c>
    </row>
    <row r="6" spans="2:9" ht="19.95" customHeight="1" x14ac:dyDescent="0.3">
      <c r="B6" s="4">
        <v>80</v>
      </c>
      <c r="C6" s="8">
        <v>10</v>
      </c>
      <c r="D6" s="4">
        <f>COUNTIF(B:B,"=10")</f>
        <v>0</v>
      </c>
      <c r="E6" s="16">
        <f t="shared" ref="E6:E15" si="0">D6/$D$16</f>
        <v>0</v>
      </c>
      <c r="F6" s="18">
        <f>F5/$D$16</f>
        <v>0.44</v>
      </c>
      <c r="G6" s="18">
        <f t="shared" ref="G6:H6" si="1">G5/$D$16</f>
        <v>0.48</v>
      </c>
      <c r="H6" s="18">
        <f t="shared" si="1"/>
        <v>0.08</v>
      </c>
      <c r="I6" s="25"/>
    </row>
    <row r="7" spans="2:9" ht="19.95" customHeight="1" x14ac:dyDescent="0.3">
      <c r="B7" s="4">
        <v>60</v>
      </c>
      <c r="C7" s="8">
        <v>20</v>
      </c>
      <c r="D7" s="4">
        <f>COUNTIF(B:B,"=20")</f>
        <v>0</v>
      </c>
      <c r="E7" s="5">
        <f t="shared" si="0"/>
        <v>0</v>
      </c>
      <c r="F7" s="3"/>
      <c r="G7" s="3"/>
      <c r="H7" s="3"/>
    </row>
    <row r="8" spans="2:9" ht="19.95" customHeight="1" x14ac:dyDescent="0.3">
      <c r="B8" s="4">
        <v>50</v>
      </c>
      <c r="C8" s="11">
        <v>30</v>
      </c>
      <c r="D8" s="4">
        <f>COUNTIF(B:B,"=30")</f>
        <v>1</v>
      </c>
      <c r="E8" s="5">
        <f t="shared" si="0"/>
        <v>0.02</v>
      </c>
      <c r="F8" s="3"/>
      <c r="G8" s="3"/>
      <c r="H8" s="3"/>
    </row>
    <row r="9" spans="2:9" ht="19.95" customHeight="1" x14ac:dyDescent="0.3">
      <c r="B9" s="4">
        <v>40</v>
      </c>
      <c r="C9" s="8">
        <v>40</v>
      </c>
      <c r="D9" s="4">
        <f>COUNTIF(B:B,"=40")</f>
        <v>3</v>
      </c>
      <c r="E9" s="5">
        <f t="shared" si="0"/>
        <v>0.06</v>
      </c>
      <c r="F9" s="3"/>
      <c r="G9" s="3"/>
      <c r="H9" s="3"/>
    </row>
    <row r="10" spans="2:9" ht="19.95" customHeight="1" x14ac:dyDescent="0.3">
      <c r="B10" s="4">
        <v>90</v>
      </c>
      <c r="C10" s="7">
        <v>50</v>
      </c>
      <c r="D10" s="4">
        <f>COUNTIF(B:B,"=50")</f>
        <v>5</v>
      </c>
      <c r="E10" s="5">
        <f t="shared" si="0"/>
        <v>0.1</v>
      </c>
      <c r="F10"/>
      <c r="G10"/>
      <c r="H10"/>
      <c r="I10"/>
    </row>
    <row r="11" spans="2:9" ht="19.95" customHeight="1" x14ac:dyDescent="0.3">
      <c r="B11" s="4">
        <v>100</v>
      </c>
      <c r="C11" s="12">
        <v>60</v>
      </c>
      <c r="D11" s="4">
        <f>COUNTIF(B:B,"=60")</f>
        <v>7</v>
      </c>
      <c r="E11" s="5">
        <f t="shared" si="0"/>
        <v>0.14000000000000001</v>
      </c>
      <c r="F11" s="3"/>
      <c r="G11" s="3"/>
      <c r="H11" s="3"/>
    </row>
    <row r="12" spans="2:9" ht="19.95" customHeight="1" x14ac:dyDescent="0.3">
      <c r="B12" s="4">
        <v>80</v>
      </c>
      <c r="C12" s="7">
        <v>70</v>
      </c>
      <c r="D12" s="4">
        <f>COUNTIF(B:B,"=70")</f>
        <v>12</v>
      </c>
      <c r="E12" s="5">
        <f t="shared" si="0"/>
        <v>0.24</v>
      </c>
      <c r="F12" s="3"/>
      <c r="G12" s="3"/>
      <c r="H12" s="3"/>
    </row>
    <row r="13" spans="2:9" ht="19.95" customHeight="1" x14ac:dyDescent="0.3">
      <c r="B13" s="4">
        <v>70</v>
      </c>
      <c r="C13" s="6">
        <v>80</v>
      </c>
      <c r="D13" s="4">
        <f>COUNTIF(B:B,"=80")</f>
        <v>8</v>
      </c>
      <c r="E13" s="5">
        <f t="shared" si="0"/>
        <v>0.16</v>
      </c>
      <c r="F13" s="3"/>
      <c r="G13" s="3"/>
      <c r="H13" s="3"/>
    </row>
    <row r="14" spans="2:9" ht="19.95" customHeight="1" x14ac:dyDescent="0.3">
      <c r="B14" s="4">
        <v>60</v>
      </c>
      <c r="C14" s="10">
        <v>90</v>
      </c>
      <c r="D14" s="4">
        <f>COUNTIF(B:B,"=90")</f>
        <v>7</v>
      </c>
      <c r="E14" s="5">
        <f t="shared" si="0"/>
        <v>0.14000000000000001</v>
      </c>
      <c r="F14" s="3"/>
      <c r="G14" s="3"/>
      <c r="H14" s="3"/>
    </row>
    <row r="15" spans="2:9" ht="19.95" customHeight="1" x14ac:dyDescent="0.3">
      <c r="B15" s="4">
        <v>100</v>
      </c>
      <c r="C15" s="6">
        <v>100</v>
      </c>
      <c r="D15" s="4">
        <f>COUNTIF(B:B,"=100")</f>
        <v>7</v>
      </c>
      <c r="E15" s="5">
        <f t="shared" si="0"/>
        <v>0.14000000000000001</v>
      </c>
      <c r="F15" s="3"/>
      <c r="G15" s="3"/>
      <c r="H15" s="3"/>
    </row>
    <row r="16" spans="2:9" ht="19.95" customHeight="1" x14ac:dyDescent="0.3">
      <c r="B16" s="4">
        <v>90</v>
      </c>
      <c r="C16" s="15" t="s">
        <v>4</v>
      </c>
      <c r="D16" s="13">
        <f>SUM(D5:D15)</f>
        <v>50</v>
      </c>
      <c r="E16" s="14">
        <f>SUM(E5:E15)</f>
        <v>1</v>
      </c>
    </row>
    <row r="17" spans="2:2" ht="19.95" customHeight="1" x14ac:dyDescent="0.3">
      <c r="B17" s="4">
        <v>60</v>
      </c>
    </row>
    <row r="18" spans="2:2" ht="19.95" customHeight="1" x14ac:dyDescent="0.3">
      <c r="B18" s="4">
        <v>70</v>
      </c>
    </row>
    <row r="19" spans="2:2" ht="19.95" customHeight="1" x14ac:dyDescent="0.3">
      <c r="B19" s="4">
        <v>90</v>
      </c>
    </row>
    <row r="20" spans="2:2" ht="19.95" customHeight="1" x14ac:dyDescent="0.3">
      <c r="B20" s="4">
        <v>70</v>
      </c>
    </row>
    <row r="21" spans="2:2" ht="19.95" customHeight="1" x14ac:dyDescent="0.3">
      <c r="B21" s="4">
        <v>80</v>
      </c>
    </row>
    <row r="22" spans="2:2" ht="19.95" customHeight="1" x14ac:dyDescent="0.3">
      <c r="B22" s="4">
        <v>100</v>
      </c>
    </row>
    <row r="23" spans="2:2" ht="19.95" customHeight="1" x14ac:dyDescent="0.3">
      <c r="B23" s="4">
        <v>30</v>
      </c>
    </row>
    <row r="24" spans="2:2" ht="19.95" customHeight="1" x14ac:dyDescent="0.3">
      <c r="B24" s="4">
        <v>50</v>
      </c>
    </row>
    <row r="25" spans="2:2" ht="19.95" customHeight="1" x14ac:dyDescent="0.3">
      <c r="B25" s="4">
        <v>70</v>
      </c>
    </row>
    <row r="26" spans="2:2" ht="19.95" customHeight="1" x14ac:dyDescent="0.3">
      <c r="B26" s="4">
        <v>90</v>
      </c>
    </row>
    <row r="27" spans="2:2" ht="19.95" customHeight="1" x14ac:dyDescent="0.3">
      <c r="B27" s="4">
        <v>80</v>
      </c>
    </row>
    <row r="28" spans="2:2" ht="19.95" customHeight="1" x14ac:dyDescent="0.3">
      <c r="B28" s="4">
        <v>60</v>
      </c>
    </row>
    <row r="29" spans="2:2" ht="19.95" customHeight="1" x14ac:dyDescent="0.3">
      <c r="B29" s="4">
        <v>70</v>
      </c>
    </row>
    <row r="30" spans="2:2" ht="19.95" customHeight="1" x14ac:dyDescent="0.3">
      <c r="B30" s="4">
        <v>70</v>
      </c>
    </row>
    <row r="31" spans="2:2" ht="19.95" customHeight="1" x14ac:dyDescent="0.3">
      <c r="B31" s="4">
        <v>100</v>
      </c>
    </row>
    <row r="32" spans="2:2" ht="19.95" customHeight="1" x14ac:dyDescent="0.3">
      <c r="B32" s="4">
        <v>80</v>
      </c>
    </row>
    <row r="33" spans="2:2" ht="19.95" customHeight="1" x14ac:dyDescent="0.3">
      <c r="B33" s="4">
        <v>60</v>
      </c>
    </row>
    <row r="34" spans="2:2" ht="19.95" customHeight="1" x14ac:dyDescent="0.3">
      <c r="B34" s="4">
        <v>50</v>
      </c>
    </row>
    <row r="35" spans="2:2" ht="19.95" customHeight="1" x14ac:dyDescent="0.3">
      <c r="B35" s="4">
        <v>90</v>
      </c>
    </row>
    <row r="36" spans="2:2" ht="19.95" customHeight="1" x14ac:dyDescent="0.3">
      <c r="B36" s="4">
        <v>80</v>
      </c>
    </row>
    <row r="37" spans="2:2" ht="19.95" customHeight="1" x14ac:dyDescent="0.3">
      <c r="B37" s="4">
        <v>100</v>
      </c>
    </row>
    <row r="38" spans="2:2" ht="19.95" customHeight="1" x14ac:dyDescent="0.3">
      <c r="B38" s="4">
        <v>70</v>
      </c>
    </row>
    <row r="39" spans="2:2" ht="19.95" customHeight="1" x14ac:dyDescent="0.3">
      <c r="B39" s="4">
        <v>50</v>
      </c>
    </row>
    <row r="40" spans="2:2" ht="19.95" customHeight="1" x14ac:dyDescent="0.3">
      <c r="B40" s="4">
        <v>80</v>
      </c>
    </row>
    <row r="41" spans="2:2" ht="19.95" customHeight="1" x14ac:dyDescent="0.3">
      <c r="B41" s="4">
        <v>60</v>
      </c>
    </row>
    <row r="42" spans="2:2" ht="19.95" customHeight="1" x14ac:dyDescent="0.3">
      <c r="B42" s="4">
        <v>90</v>
      </c>
    </row>
    <row r="43" spans="2:2" ht="19.95" customHeight="1" x14ac:dyDescent="0.3">
      <c r="B43" s="4">
        <v>70</v>
      </c>
    </row>
    <row r="44" spans="2:2" ht="19.95" customHeight="1" x14ac:dyDescent="0.3">
      <c r="B44" s="4">
        <v>40</v>
      </c>
    </row>
    <row r="45" spans="2:2" ht="19.95" customHeight="1" x14ac:dyDescent="0.3">
      <c r="B45" s="4">
        <v>60</v>
      </c>
    </row>
    <row r="46" spans="2:2" ht="19.95" customHeight="1" x14ac:dyDescent="0.3">
      <c r="B46" s="4">
        <v>70</v>
      </c>
    </row>
    <row r="47" spans="2:2" ht="19.95" customHeight="1" x14ac:dyDescent="0.3">
      <c r="B47" s="4">
        <v>80</v>
      </c>
    </row>
    <row r="48" spans="2:2" ht="19.95" customHeight="1" x14ac:dyDescent="0.3">
      <c r="B48" s="4">
        <v>50</v>
      </c>
    </row>
    <row r="49" spans="2:2" ht="19.95" customHeight="1" x14ac:dyDescent="0.3">
      <c r="B49" s="4">
        <v>90</v>
      </c>
    </row>
    <row r="50" spans="2:2" ht="19.95" customHeight="1" x14ac:dyDescent="0.3">
      <c r="B50" s="4">
        <v>100</v>
      </c>
    </row>
    <row r="51" spans="2:2" ht="19.95" customHeight="1" x14ac:dyDescent="0.3">
      <c r="B51" s="4">
        <v>100</v>
      </c>
    </row>
    <row r="52" spans="2:2" ht="19.95" customHeight="1" x14ac:dyDescent="0.3">
      <c r="B52" s="4">
        <v>40</v>
      </c>
    </row>
    <row r="53" spans="2:2" ht="19.95" customHeight="1" x14ac:dyDescent="0.3">
      <c r="B53" s="4">
        <v>70</v>
      </c>
    </row>
    <row r="54" spans="2:2" ht="19.95" customHeight="1" x14ac:dyDescent="0.3">
      <c r="B54" s="4">
        <v>70</v>
      </c>
    </row>
  </sheetData>
  <mergeCells count="2">
    <mergeCell ref="I5:I6"/>
    <mergeCell ref="B2:I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A7F82E-5985-4BF8-91B2-E78017107F6A}">
  <dimension ref="B2:D54"/>
  <sheetViews>
    <sheetView showGridLines="0" workbookViewId="0"/>
  </sheetViews>
  <sheetFormatPr defaultRowHeight="19.95" customHeight="1" x14ac:dyDescent="0.3"/>
  <cols>
    <col min="1" max="1" width="3.77734375" style="1" customWidth="1"/>
    <col min="2" max="2" width="20.5546875" style="1" customWidth="1"/>
    <col min="3" max="3" width="10.77734375" style="1" customWidth="1"/>
    <col min="4" max="4" width="13.33203125" style="1" customWidth="1"/>
    <col min="5" max="16384" width="8.88671875" style="1"/>
  </cols>
  <sheetData>
    <row r="2" spans="2:4" ht="19.95" customHeight="1" x14ac:dyDescent="0.3">
      <c r="B2" s="24" t="s">
        <v>12</v>
      </c>
      <c r="C2" s="24"/>
      <c r="D2" s="24"/>
    </row>
    <row r="4" spans="2:4" s="2" customFormat="1" ht="19.95" customHeight="1" x14ac:dyDescent="0.3">
      <c r="B4" s="19" t="s">
        <v>10</v>
      </c>
      <c r="C4" s="20" t="s">
        <v>5</v>
      </c>
      <c r="D4" s="21" t="s">
        <v>0</v>
      </c>
    </row>
    <row r="5" spans="2:4" ht="19.95" customHeight="1" x14ac:dyDescent="0.3">
      <c r="B5" s="9">
        <v>70</v>
      </c>
      <c r="C5" s="11">
        <v>0</v>
      </c>
      <c r="D5" s="23">
        <f>((COUNTIF(B:B,"&gt;=80")-COUNTIF(B:B,"&lt;=40"))/COUNT(B:B))*100</f>
        <v>36</v>
      </c>
    </row>
    <row r="6" spans="2:4" ht="19.95" customHeight="1" x14ac:dyDescent="0.3">
      <c r="B6" s="4">
        <v>80</v>
      </c>
      <c r="C6" s="8">
        <v>10</v>
      </c>
    </row>
    <row r="7" spans="2:4" ht="19.95" customHeight="1" x14ac:dyDescent="0.3">
      <c r="B7" s="4">
        <v>60</v>
      </c>
      <c r="C7" s="8">
        <v>20</v>
      </c>
    </row>
    <row r="8" spans="2:4" ht="19.95" customHeight="1" x14ac:dyDescent="0.3">
      <c r="B8" s="4">
        <v>50</v>
      </c>
      <c r="C8" s="11">
        <v>30</v>
      </c>
    </row>
    <row r="9" spans="2:4" ht="19.95" customHeight="1" x14ac:dyDescent="0.3">
      <c r="B9" s="4">
        <v>40</v>
      </c>
      <c r="C9" s="8">
        <v>40</v>
      </c>
    </row>
    <row r="10" spans="2:4" ht="19.95" customHeight="1" x14ac:dyDescent="0.3">
      <c r="B10" s="4">
        <v>90</v>
      </c>
      <c r="C10" s="7">
        <v>50</v>
      </c>
      <c r="D10"/>
    </row>
    <row r="11" spans="2:4" ht="19.95" customHeight="1" x14ac:dyDescent="0.3">
      <c r="B11" s="4">
        <v>100</v>
      </c>
      <c r="C11" s="12">
        <v>60</v>
      </c>
    </row>
    <row r="12" spans="2:4" ht="19.95" customHeight="1" x14ac:dyDescent="0.3">
      <c r="B12" s="4">
        <v>80</v>
      </c>
      <c r="C12" s="7">
        <v>70</v>
      </c>
    </row>
    <row r="13" spans="2:4" ht="19.95" customHeight="1" x14ac:dyDescent="0.3">
      <c r="B13" s="4">
        <v>70</v>
      </c>
      <c r="C13" s="6">
        <v>80</v>
      </c>
    </row>
    <row r="14" spans="2:4" ht="19.95" customHeight="1" x14ac:dyDescent="0.3">
      <c r="B14" s="4">
        <v>60</v>
      </c>
      <c r="C14" s="10">
        <v>90</v>
      </c>
    </row>
    <row r="15" spans="2:4" ht="19.95" customHeight="1" x14ac:dyDescent="0.3">
      <c r="B15" s="4">
        <v>100</v>
      </c>
      <c r="C15" s="6">
        <v>100</v>
      </c>
    </row>
    <row r="16" spans="2:4" ht="19.95" customHeight="1" x14ac:dyDescent="0.3">
      <c r="B16" s="4">
        <v>90</v>
      </c>
      <c r="C16"/>
    </row>
    <row r="17" spans="2:2" ht="19.95" customHeight="1" x14ac:dyDescent="0.3">
      <c r="B17" s="4">
        <v>60</v>
      </c>
    </row>
    <row r="18" spans="2:2" ht="19.95" customHeight="1" x14ac:dyDescent="0.3">
      <c r="B18" s="4">
        <v>70</v>
      </c>
    </row>
    <row r="19" spans="2:2" ht="19.95" customHeight="1" x14ac:dyDescent="0.3">
      <c r="B19" s="4">
        <v>90</v>
      </c>
    </row>
    <row r="20" spans="2:2" ht="19.95" customHeight="1" x14ac:dyDescent="0.3">
      <c r="B20" s="4">
        <v>70</v>
      </c>
    </row>
    <row r="21" spans="2:2" ht="19.95" customHeight="1" x14ac:dyDescent="0.3">
      <c r="B21" s="4">
        <v>80</v>
      </c>
    </row>
    <row r="22" spans="2:2" ht="19.95" customHeight="1" x14ac:dyDescent="0.3">
      <c r="B22" s="4">
        <v>100</v>
      </c>
    </row>
    <row r="23" spans="2:2" ht="19.95" customHeight="1" x14ac:dyDescent="0.3">
      <c r="B23" s="4">
        <v>30</v>
      </c>
    </row>
    <row r="24" spans="2:2" ht="19.95" customHeight="1" x14ac:dyDescent="0.3">
      <c r="B24" s="4">
        <v>50</v>
      </c>
    </row>
    <row r="25" spans="2:2" ht="19.95" customHeight="1" x14ac:dyDescent="0.3">
      <c r="B25" s="4">
        <v>70</v>
      </c>
    </row>
    <row r="26" spans="2:2" ht="19.95" customHeight="1" x14ac:dyDescent="0.3">
      <c r="B26" s="4">
        <v>90</v>
      </c>
    </row>
    <row r="27" spans="2:2" ht="19.95" customHeight="1" x14ac:dyDescent="0.3">
      <c r="B27" s="4">
        <v>80</v>
      </c>
    </row>
    <row r="28" spans="2:2" ht="19.95" customHeight="1" x14ac:dyDescent="0.3">
      <c r="B28" s="4">
        <v>60</v>
      </c>
    </row>
    <row r="29" spans="2:2" ht="19.95" customHeight="1" x14ac:dyDescent="0.3">
      <c r="B29" s="4">
        <v>70</v>
      </c>
    </row>
    <row r="30" spans="2:2" ht="19.95" customHeight="1" x14ac:dyDescent="0.3">
      <c r="B30" s="4">
        <v>70</v>
      </c>
    </row>
    <row r="31" spans="2:2" ht="19.95" customHeight="1" x14ac:dyDescent="0.3">
      <c r="B31" s="4">
        <v>100</v>
      </c>
    </row>
    <row r="32" spans="2:2" ht="19.95" customHeight="1" x14ac:dyDescent="0.3">
      <c r="B32" s="4">
        <v>80</v>
      </c>
    </row>
    <row r="33" spans="2:2" ht="19.95" customHeight="1" x14ac:dyDescent="0.3">
      <c r="B33" s="4">
        <v>60</v>
      </c>
    </row>
    <row r="34" spans="2:2" ht="19.95" customHeight="1" x14ac:dyDescent="0.3">
      <c r="B34" s="4">
        <v>50</v>
      </c>
    </row>
    <row r="35" spans="2:2" ht="19.95" customHeight="1" x14ac:dyDescent="0.3">
      <c r="B35" s="4">
        <v>90</v>
      </c>
    </row>
    <row r="36" spans="2:2" ht="19.95" customHeight="1" x14ac:dyDescent="0.3">
      <c r="B36" s="4">
        <v>80</v>
      </c>
    </row>
    <row r="37" spans="2:2" ht="19.95" customHeight="1" x14ac:dyDescent="0.3">
      <c r="B37" s="4">
        <v>100</v>
      </c>
    </row>
    <row r="38" spans="2:2" ht="19.95" customHeight="1" x14ac:dyDescent="0.3">
      <c r="B38" s="4">
        <v>70</v>
      </c>
    </row>
    <row r="39" spans="2:2" ht="19.95" customHeight="1" x14ac:dyDescent="0.3">
      <c r="B39" s="4">
        <v>50</v>
      </c>
    </row>
    <row r="40" spans="2:2" ht="19.95" customHeight="1" x14ac:dyDescent="0.3">
      <c r="B40" s="4">
        <v>80</v>
      </c>
    </row>
    <row r="41" spans="2:2" ht="19.95" customHeight="1" x14ac:dyDescent="0.3">
      <c r="B41" s="4">
        <v>60</v>
      </c>
    </row>
    <row r="42" spans="2:2" ht="19.95" customHeight="1" x14ac:dyDescent="0.3">
      <c r="B42" s="4">
        <v>90</v>
      </c>
    </row>
    <row r="43" spans="2:2" ht="19.95" customHeight="1" x14ac:dyDescent="0.3">
      <c r="B43" s="4">
        <v>70</v>
      </c>
    </row>
    <row r="44" spans="2:2" ht="19.95" customHeight="1" x14ac:dyDescent="0.3">
      <c r="B44" s="4">
        <v>40</v>
      </c>
    </row>
    <row r="45" spans="2:2" ht="19.95" customHeight="1" x14ac:dyDescent="0.3">
      <c r="B45" s="4">
        <v>60</v>
      </c>
    </row>
    <row r="46" spans="2:2" ht="19.95" customHeight="1" x14ac:dyDescent="0.3">
      <c r="B46" s="4">
        <v>70</v>
      </c>
    </row>
    <row r="47" spans="2:2" ht="19.95" customHeight="1" x14ac:dyDescent="0.3">
      <c r="B47" s="4">
        <v>80</v>
      </c>
    </row>
    <row r="48" spans="2:2" ht="19.95" customHeight="1" x14ac:dyDescent="0.3">
      <c r="B48" s="4">
        <v>50</v>
      </c>
    </row>
    <row r="49" spans="2:2" ht="19.95" customHeight="1" x14ac:dyDescent="0.3">
      <c r="B49" s="4">
        <v>90</v>
      </c>
    </row>
    <row r="50" spans="2:2" ht="19.95" customHeight="1" x14ac:dyDescent="0.3">
      <c r="B50" s="4">
        <v>100</v>
      </c>
    </row>
    <row r="51" spans="2:2" ht="19.95" customHeight="1" x14ac:dyDescent="0.3">
      <c r="B51" s="4">
        <v>100</v>
      </c>
    </row>
    <row r="52" spans="2:2" ht="19.95" customHeight="1" x14ac:dyDescent="0.3">
      <c r="B52" s="4">
        <v>40</v>
      </c>
    </row>
    <row r="53" spans="2:2" ht="19.95" customHeight="1" x14ac:dyDescent="0.3">
      <c r="B53" s="4">
        <v>70</v>
      </c>
    </row>
    <row r="54" spans="2:2" ht="19.95" customHeight="1" x14ac:dyDescent="0.3">
      <c r="B54" s="4">
        <v>70</v>
      </c>
    </row>
  </sheetData>
  <mergeCells count="1">
    <mergeCell ref="B2:D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Dataset</vt:lpstr>
      <vt:lpstr>Conventional</vt:lpstr>
      <vt:lpstr>COUNTIF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2022-08-03T07:31:38Z</dcterms:created>
  <dcterms:modified xsi:type="dcterms:W3CDTF">2022-08-04T05:16:27Z</dcterms:modified>
</cp:coreProperties>
</file>