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73F29E0-032B-4A96-ADE1-EC0D434657E7}" xr6:coauthVersionLast="47" xr6:coauthVersionMax="47" xr10:uidLastSave="{00000000-0000-0000-0000-000000000000}"/>
  <bookViews>
    <workbookView xWindow="-120" yWindow="-120" windowWidth="29040" windowHeight="15840" xr2:uid="{62C72351-F7EE-496D-9A58-BCB96E362A19}"/>
  </bookViews>
  <sheets>
    <sheet name="Budget Vari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 s="1"/>
  <c r="E9" i="1"/>
  <c r="F9" i="1"/>
  <c r="E10" i="1"/>
  <c r="F10" i="1"/>
  <c r="E11" i="1"/>
  <c r="F11" i="1" s="1"/>
  <c r="E12" i="1"/>
  <c r="F12" i="1"/>
  <c r="E13" i="1"/>
  <c r="F13" i="1"/>
  <c r="E14" i="1"/>
  <c r="F14" i="1" s="1"/>
  <c r="E15" i="1"/>
  <c r="F15" i="1"/>
  <c r="J6" i="1"/>
  <c r="K6" i="1" s="1"/>
  <c r="J7" i="1"/>
  <c r="K7" i="1" s="1"/>
  <c r="J8" i="1"/>
  <c r="K8" i="1" s="1"/>
  <c r="J9" i="1"/>
  <c r="K9" i="1" s="1"/>
  <c r="J10" i="1"/>
  <c r="K10" i="1"/>
  <c r="J11" i="1"/>
  <c r="K11" i="1" s="1"/>
  <c r="J12" i="1"/>
  <c r="K12" i="1" s="1"/>
  <c r="J13" i="1"/>
  <c r="K13" i="1"/>
  <c r="J14" i="1"/>
  <c r="K14" i="1"/>
  <c r="J15" i="1"/>
  <c r="K15" i="1" s="1"/>
</calcChain>
</file>

<file path=xl/sharedStrings.xml><?xml version="1.0" encoding="utf-8"?>
<sst xmlns="http://schemas.openxmlformats.org/spreadsheetml/2006/main" count="21" uniqueCount="18">
  <si>
    <t>Household Product Sales</t>
  </si>
  <si>
    <t>Elevator Sales</t>
  </si>
  <si>
    <t>Kitchen Items Sales</t>
  </si>
  <si>
    <t>Shipping</t>
  </si>
  <si>
    <t>Website Development</t>
  </si>
  <si>
    <t>Utilities</t>
  </si>
  <si>
    <t>Consulting Income</t>
  </si>
  <si>
    <t>Revenue</t>
  </si>
  <si>
    <t>Actual Revenue</t>
  </si>
  <si>
    <t>Budget Revenue</t>
  </si>
  <si>
    <t>Budget Variance</t>
  </si>
  <si>
    <t>Percentage Variance (%)</t>
  </si>
  <si>
    <t>Apr, 2020-Budget vs. Actual</t>
  </si>
  <si>
    <t>Apr, 2020-Actual vs. Previous Year</t>
  </si>
  <si>
    <t>Refrigerator Sales</t>
  </si>
  <si>
    <t>Chemical Goods Sales</t>
  </si>
  <si>
    <t>Food Items Sales</t>
  </si>
  <si>
    <t>Calculation of Budget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</si>
</sst>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9" fontId="1" fillId="0" borderId="0" xfId="2" applyFont="1" applyAlignment="1">
      <alignment horizontal="center" vertical="center" wrapText="1"/>
    </xf>
    <xf numFmtId="10" fontId="1" fillId="0" borderId="1" xfId="2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8" fontId="1" fillId="0" borderId="1" xfId="0" applyNumberFormat="1" applyFont="1" applyBorder="1" applyAlignment="1">
      <alignment horizontal="center" vertical="center" wrapText="1"/>
    </xf>
    <xf numFmtId="38" fontId="1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7537-DCEC-4CED-874E-2B1031C4EC02}">
  <dimension ref="B2:K22"/>
  <sheetViews>
    <sheetView showGridLines="0" tabSelected="1" workbookViewId="0">
      <selection activeCell="F28" sqref="F28"/>
    </sheetView>
  </sheetViews>
  <sheetFormatPr defaultRowHeight="20.100000000000001" customHeight="1" x14ac:dyDescent="0.25"/>
  <cols>
    <col min="1" max="1" width="3.140625" style="1" customWidth="1"/>
    <col min="2" max="2" width="23" style="1" customWidth="1"/>
    <col min="3" max="3" width="12.140625" style="1" customWidth="1"/>
    <col min="4" max="4" width="12.5703125" style="1" customWidth="1"/>
    <col min="5" max="5" width="11.7109375" style="1" customWidth="1"/>
    <col min="6" max="6" width="14.140625" style="1" customWidth="1"/>
    <col min="7" max="7" width="1.5703125" style="1" customWidth="1"/>
    <col min="8" max="8" width="11.42578125" style="1" customWidth="1"/>
    <col min="9" max="9" width="11.140625" style="1" customWidth="1"/>
    <col min="10" max="10" width="11.28515625" style="1" customWidth="1"/>
    <col min="11" max="11" width="13.7109375" style="1" customWidth="1"/>
    <col min="12" max="16384" width="9.140625" style="1"/>
  </cols>
  <sheetData>
    <row r="2" spans="2:11" ht="20.100000000000001" customHeight="1" x14ac:dyDescent="0.25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</row>
    <row r="4" spans="2:11" ht="21.75" customHeight="1" x14ac:dyDescent="0.25">
      <c r="C4" s="11" t="s">
        <v>12</v>
      </c>
      <c r="D4" s="12"/>
      <c r="E4" s="9"/>
      <c r="F4" s="9"/>
      <c r="H4" s="11" t="s">
        <v>13</v>
      </c>
      <c r="I4" s="12"/>
      <c r="J4" s="9"/>
      <c r="K4" s="9"/>
    </row>
    <row r="5" spans="2:11" ht="32.25" customHeight="1" x14ac:dyDescent="0.25"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H5" s="2" t="s">
        <v>8</v>
      </c>
      <c r="I5" s="2">
        <v>2019</v>
      </c>
      <c r="J5" s="2" t="s">
        <v>10</v>
      </c>
      <c r="K5" s="2" t="s">
        <v>11</v>
      </c>
    </row>
    <row r="6" spans="2:11" ht="20.100000000000001" customHeight="1" x14ac:dyDescent="0.25">
      <c r="B6" s="6" t="s">
        <v>0</v>
      </c>
      <c r="C6" s="3">
        <v>352500</v>
      </c>
      <c r="D6" s="3">
        <v>385000</v>
      </c>
      <c r="E6" s="8">
        <f>C6-D6</f>
        <v>-32500</v>
      </c>
      <c r="F6" s="5">
        <f>E6/C6</f>
        <v>-9.2198581560283682E-2</v>
      </c>
      <c r="H6" s="3">
        <v>352500</v>
      </c>
      <c r="I6" s="3">
        <v>170500</v>
      </c>
      <c r="J6" s="7">
        <f>H6-I6</f>
        <v>182000</v>
      </c>
      <c r="K6" s="5">
        <f>J6/H6</f>
        <v>0.51631205673758862</v>
      </c>
    </row>
    <row r="7" spans="2:11" ht="20.100000000000001" customHeight="1" x14ac:dyDescent="0.25">
      <c r="B7" s="6" t="s">
        <v>1</v>
      </c>
      <c r="C7" s="3">
        <v>333350</v>
      </c>
      <c r="D7" s="3">
        <v>350000</v>
      </c>
      <c r="E7" s="8">
        <f t="shared" ref="E7:E15" si="0">C7-D7</f>
        <v>-16650</v>
      </c>
      <c r="F7" s="5">
        <f t="shared" ref="F7:F15" si="1">E7/C7</f>
        <v>-4.9947502624868759E-2</v>
      </c>
      <c r="H7" s="3">
        <v>333350</v>
      </c>
      <c r="I7" s="3">
        <v>140250</v>
      </c>
      <c r="J7" s="7">
        <f t="shared" ref="J7:J15" si="2">H7-I7</f>
        <v>193100</v>
      </c>
      <c r="K7" s="5">
        <f t="shared" ref="K7:K15" si="3">J7/H7</f>
        <v>0.57927103644817757</v>
      </c>
    </row>
    <row r="8" spans="2:11" ht="20.100000000000001" customHeight="1" x14ac:dyDescent="0.25">
      <c r="B8" s="6" t="s">
        <v>14</v>
      </c>
      <c r="C8" s="3">
        <v>211690</v>
      </c>
      <c r="D8" s="3">
        <v>245500</v>
      </c>
      <c r="E8" s="8">
        <f t="shared" si="0"/>
        <v>-33810</v>
      </c>
      <c r="F8" s="5">
        <f t="shared" si="1"/>
        <v>-0.15971467712220699</v>
      </c>
      <c r="H8" s="3">
        <v>211690</v>
      </c>
      <c r="I8" s="3">
        <v>110750</v>
      </c>
      <c r="J8" s="7">
        <f t="shared" si="2"/>
        <v>100940</v>
      </c>
      <c r="K8" s="5">
        <f t="shared" si="3"/>
        <v>0.47682932590108179</v>
      </c>
    </row>
    <row r="9" spans="2:11" ht="20.100000000000001" customHeight="1" x14ac:dyDescent="0.25">
      <c r="B9" s="6" t="s">
        <v>15</v>
      </c>
      <c r="C9" s="3">
        <v>300240</v>
      </c>
      <c r="D9" s="3">
        <v>280750</v>
      </c>
      <c r="E9" s="8">
        <f t="shared" si="0"/>
        <v>19490</v>
      </c>
      <c r="F9" s="5">
        <f t="shared" si="1"/>
        <v>6.4914734878763661E-2</v>
      </c>
      <c r="H9" s="3">
        <v>300240</v>
      </c>
      <c r="I9" s="3">
        <v>135380</v>
      </c>
      <c r="J9" s="7">
        <f t="shared" si="2"/>
        <v>164860</v>
      </c>
      <c r="K9" s="5">
        <f t="shared" si="3"/>
        <v>0.54909405808686385</v>
      </c>
    </row>
    <row r="10" spans="2:11" ht="20.100000000000001" customHeight="1" x14ac:dyDescent="0.25">
      <c r="B10" s="6" t="s">
        <v>16</v>
      </c>
      <c r="C10" s="3">
        <v>197300</v>
      </c>
      <c r="D10" s="3">
        <v>250000</v>
      </c>
      <c r="E10" s="8">
        <f t="shared" si="0"/>
        <v>-52700</v>
      </c>
      <c r="F10" s="5">
        <f t="shared" si="1"/>
        <v>-0.26710593005575267</v>
      </c>
      <c r="H10" s="3">
        <v>197300</v>
      </c>
      <c r="I10" s="3">
        <v>80950</v>
      </c>
      <c r="J10" s="7">
        <f t="shared" si="2"/>
        <v>116350</v>
      </c>
      <c r="K10" s="5">
        <f t="shared" si="3"/>
        <v>0.58971109984794734</v>
      </c>
    </row>
    <row r="11" spans="2:11" ht="20.100000000000001" customHeight="1" x14ac:dyDescent="0.25">
      <c r="B11" s="6" t="s">
        <v>2</v>
      </c>
      <c r="C11" s="3">
        <v>241670</v>
      </c>
      <c r="D11" s="3">
        <v>210550</v>
      </c>
      <c r="E11" s="8">
        <f t="shared" si="0"/>
        <v>31120</v>
      </c>
      <c r="F11" s="5">
        <f t="shared" si="1"/>
        <v>0.12877063764637728</v>
      </c>
      <c r="H11" s="3">
        <v>241670</v>
      </c>
      <c r="I11" s="3">
        <v>140800</v>
      </c>
      <c r="J11" s="7">
        <f t="shared" si="2"/>
        <v>100870</v>
      </c>
      <c r="K11" s="5">
        <f t="shared" si="3"/>
        <v>0.41738734638142921</v>
      </c>
    </row>
    <row r="12" spans="2:11" ht="20.100000000000001" customHeight="1" x14ac:dyDescent="0.25">
      <c r="B12" s="6" t="s">
        <v>6</v>
      </c>
      <c r="C12" s="3">
        <v>236890</v>
      </c>
      <c r="D12" s="3">
        <v>198240</v>
      </c>
      <c r="E12" s="8">
        <f t="shared" si="0"/>
        <v>38650</v>
      </c>
      <c r="F12" s="5">
        <f t="shared" si="1"/>
        <v>0.16315589514120477</v>
      </c>
      <c r="H12" s="3">
        <v>236890</v>
      </c>
      <c r="I12" s="3">
        <v>125000</v>
      </c>
      <c r="J12" s="7">
        <f t="shared" si="2"/>
        <v>111890</v>
      </c>
      <c r="K12" s="5">
        <f t="shared" si="3"/>
        <v>0.47232892903879437</v>
      </c>
    </row>
    <row r="13" spans="2:11" ht="20.100000000000001" customHeight="1" x14ac:dyDescent="0.25">
      <c r="B13" s="6" t="s">
        <v>3</v>
      </c>
      <c r="C13" s="3">
        <v>209640</v>
      </c>
      <c r="D13" s="3">
        <v>225000</v>
      </c>
      <c r="E13" s="8">
        <f t="shared" si="0"/>
        <v>-15360</v>
      </c>
      <c r="F13" s="5">
        <f t="shared" si="1"/>
        <v>-7.3268460217515735E-2</v>
      </c>
      <c r="H13" s="3">
        <v>209640</v>
      </c>
      <c r="I13" s="3">
        <v>78890</v>
      </c>
      <c r="J13" s="7">
        <f t="shared" si="2"/>
        <v>130750</v>
      </c>
      <c r="K13" s="5">
        <f t="shared" si="3"/>
        <v>0.62368822743751196</v>
      </c>
    </row>
    <row r="14" spans="2:11" ht="20.100000000000001" customHeight="1" x14ac:dyDescent="0.25">
      <c r="B14" s="6" t="s">
        <v>4</v>
      </c>
      <c r="C14" s="3">
        <v>392370</v>
      </c>
      <c r="D14" s="3">
        <v>400500</v>
      </c>
      <c r="E14" s="8">
        <f t="shared" si="0"/>
        <v>-8130</v>
      </c>
      <c r="F14" s="5">
        <f t="shared" si="1"/>
        <v>-2.0720238550347887E-2</v>
      </c>
      <c r="H14" s="3">
        <v>392370</v>
      </c>
      <c r="I14" s="3">
        <v>200450</v>
      </c>
      <c r="J14" s="7">
        <f t="shared" si="2"/>
        <v>191920</v>
      </c>
      <c r="K14" s="5">
        <f t="shared" si="3"/>
        <v>0.48913015775925783</v>
      </c>
    </row>
    <row r="15" spans="2:11" ht="20.100000000000001" customHeight="1" x14ac:dyDescent="0.25">
      <c r="B15" s="6" t="s">
        <v>5</v>
      </c>
      <c r="C15" s="3">
        <v>277260</v>
      </c>
      <c r="D15" s="3">
        <v>277500</v>
      </c>
      <c r="E15" s="8">
        <f t="shared" si="0"/>
        <v>-240</v>
      </c>
      <c r="F15" s="5">
        <f t="shared" si="1"/>
        <v>-8.6561350357065565E-4</v>
      </c>
      <c r="H15" s="3">
        <v>277260</v>
      </c>
      <c r="I15" s="3">
        <v>130000</v>
      </c>
      <c r="J15" s="7">
        <f t="shared" si="2"/>
        <v>147260</v>
      </c>
      <c r="K15" s="5">
        <f t="shared" si="3"/>
        <v>0.53112601889922817</v>
      </c>
    </row>
    <row r="22" spans="9:9" ht="20.100000000000001" customHeight="1" x14ac:dyDescent="0.25">
      <c r="I22" s="4"/>
    </row>
  </sheetData>
  <mergeCells count="3">
    <mergeCell ref="C4:F4"/>
    <mergeCell ref="H4:K4"/>
    <mergeCell ref="B2:K2"/>
  </mergeCells>
  <conditionalFormatting sqref="F6:F15">
    <cfRule type="cellIs" dxfId="2" priority="1" operator="greaterThan">
      <formula>0</formula>
    </cfRule>
    <cfRule type="cellIs" dxfId="1" priority="3" operator="lessThan">
      <formula>0</formula>
    </cfRule>
  </conditionalFormatting>
  <conditionalFormatting sqref="K6:K15"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Variance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2022-08-07T10:20:05Z</dcterms:created>
  <dcterms:modified xsi:type="dcterms:W3CDTF">2022-08-08T05:06:51Z</dcterms:modified>
</cp:coreProperties>
</file>