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Mithun\Desktop\SOFTEKO\184\"/>
    </mc:Choice>
  </mc:AlternateContent>
  <xr:revisionPtr revIDLastSave="0" documentId="13_ncr:1_{26238251-0076-41FB-AD9C-59A3056B55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2" l="1"/>
  <c r="G9" i="2"/>
  <c r="E9" i="2"/>
  <c r="F16" i="2"/>
  <c r="F15" i="2"/>
  <c r="F14" i="2"/>
  <c r="F13" i="2"/>
  <c r="F12" i="2"/>
  <c r="L4" i="1"/>
  <c r="L5" i="1"/>
  <c r="L6" i="1"/>
  <c r="L7" i="1"/>
  <c r="L8" i="1"/>
  <c r="L9" i="1"/>
  <c r="L10" i="1"/>
  <c r="L3" i="1"/>
</calcChain>
</file>

<file path=xl/sharedStrings.xml><?xml version="1.0" encoding="utf-8"?>
<sst xmlns="http://schemas.openxmlformats.org/spreadsheetml/2006/main" count="99" uniqueCount="57">
  <si>
    <t>Name</t>
  </si>
  <si>
    <t>Father's Name</t>
  </si>
  <si>
    <t>Math</t>
  </si>
  <si>
    <t>Date of Birth</t>
  </si>
  <si>
    <t>Total</t>
  </si>
  <si>
    <t>Percentage</t>
  </si>
  <si>
    <t>Total Marks</t>
  </si>
  <si>
    <t xml:space="preserve">Name : </t>
  </si>
  <si>
    <t>Subjects</t>
  </si>
  <si>
    <t>Passing Marks</t>
  </si>
  <si>
    <t>Marks Obtained</t>
  </si>
  <si>
    <t>English</t>
  </si>
  <si>
    <t>Physics</t>
  </si>
  <si>
    <t>Chemistry</t>
  </si>
  <si>
    <t>Roll No</t>
  </si>
  <si>
    <t>Grade</t>
  </si>
  <si>
    <t>Total Marks :</t>
  </si>
  <si>
    <t>&gt;80%</t>
  </si>
  <si>
    <t>A</t>
  </si>
  <si>
    <t>B</t>
  </si>
  <si>
    <t>D</t>
  </si>
  <si>
    <t>C</t>
  </si>
  <si>
    <t>Biology</t>
  </si>
  <si>
    <t>Ron</t>
  </si>
  <si>
    <t>Bob</t>
  </si>
  <si>
    <t>Sam</t>
  </si>
  <si>
    <t>Jack</t>
  </si>
  <si>
    <t>Tim</t>
  </si>
  <si>
    <t>Emma</t>
  </si>
  <si>
    <t>Sara</t>
  </si>
  <si>
    <t>Class</t>
  </si>
  <si>
    <t>IX</t>
  </si>
  <si>
    <t>Lukas</t>
  </si>
  <si>
    <t>Florian</t>
  </si>
  <si>
    <t>Tobias</t>
  </si>
  <si>
    <t>David</t>
  </si>
  <si>
    <t>Noah</t>
  </si>
  <si>
    <t>Milan</t>
  </si>
  <si>
    <t>Nathan</t>
  </si>
  <si>
    <t>Jan</t>
  </si>
  <si>
    <t>Result:</t>
  </si>
  <si>
    <t>Passing Marks:</t>
  </si>
  <si>
    <t>Obtained Marks:</t>
  </si>
  <si>
    <t>Percentage:</t>
  </si>
  <si>
    <t>Grade:</t>
  </si>
  <si>
    <t>Roll:</t>
  </si>
  <si>
    <t>Session:</t>
  </si>
  <si>
    <t>Whitney High School</t>
  </si>
  <si>
    <t>How to Make Automatic Marksheet</t>
  </si>
  <si>
    <t>Class:</t>
  </si>
  <si>
    <t>60%-80%</t>
  </si>
  <si>
    <t>&lt;35%</t>
  </si>
  <si>
    <t>35% - 50%</t>
  </si>
  <si>
    <t>F</t>
  </si>
  <si>
    <t>50% - 60%</t>
  </si>
  <si>
    <t>Try Yourself</t>
  </si>
  <si>
    <t xml:space="preserve">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</si>
</sst>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0" xfId="0" applyFill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0" fillId="3" borderId="4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0" fontId="0" fillId="3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75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7"/>
  <sheetViews>
    <sheetView showGridLines="0" tabSelected="1" zoomScaleNormal="100" workbookViewId="0">
      <selection activeCell="C23" sqref="C23"/>
    </sheetView>
  </sheetViews>
  <sheetFormatPr defaultRowHeight="20.100000000000001" customHeight="1" x14ac:dyDescent="0.25"/>
  <cols>
    <col min="1" max="1" width="3.7109375" customWidth="1"/>
    <col min="2" max="2" width="12.5703125" style="1" customWidth="1"/>
    <col min="3" max="3" width="8" customWidth="1"/>
    <col min="4" max="4" width="15.5703125" customWidth="1"/>
    <col min="5" max="5" width="14" style="1" customWidth="1"/>
    <col min="6" max="6" width="7.140625" style="1" customWidth="1"/>
    <col min="7" max="7" width="9.7109375" customWidth="1"/>
    <col min="8" max="8" width="7.5703125" customWidth="1"/>
    <col min="9" max="9" width="9" customWidth="1"/>
    <col min="10" max="10" width="11.5703125" customWidth="1"/>
    <col min="11" max="11" width="9" customWidth="1"/>
    <col min="12" max="12" width="7.42578125" customWidth="1"/>
  </cols>
  <sheetData>
    <row r="1" spans="2:12" ht="20.100000000000001" customHeight="1" x14ac:dyDescent="0.25">
      <c r="D1" s="1"/>
      <c r="E1"/>
      <c r="F1"/>
      <c r="G1" s="1"/>
      <c r="H1" s="1"/>
      <c r="I1" s="1"/>
      <c r="K1" s="1"/>
    </row>
    <row r="2" spans="2:12" ht="20.100000000000001" customHeight="1" x14ac:dyDescent="0.25">
      <c r="B2" s="10" t="s">
        <v>14</v>
      </c>
      <c r="C2" s="10" t="s">
        <v>0</v>
      </c>
      <c r="D2" s="10" t="s">
        <v>1</v>
      </c>
      <c r="E2" s="10" t="s">
        <v>3</v>
      </c>
      <c r="F2" s="10" t="s">
        <v>30</v>
      </c>
      <c r="G2" s="10" t="s">
        <v>11</v>
      </c>
      <c r="H2" s="10" t="s">
        <v>2</v>
      </c>
      <c r="I2" s="10" t="s">
        <v>12</v>
      </c>
      <c r="J2" s="10" t="s">
        <v>13</v>
      </c>
      <c r="K2" s="10" t="s">
        <v>22</v>
      </c>
      <c r="L2" s="10" t="s">
        <v>4</v>
      </c>
    </row>
    <row r="3" spans="2:12" ht="20.100000000000001" customHeight="1" x14ac:dyDescent="0.25">
      <c r="B3" s="6">
        <v>1</v>
      </c>
      <c r="C3" s="6" t="s">
        <v>23</v>
      </c>
      <c r="D3" s="6" t="s">
        <v>32</v>
      </c>
      <c r="E3" s="7">
        <v>36530</v>
      </c>
      <c r="F3" s="7" t="s">
        <v>31</v>
      </c>
      <c r="G3" s="9">
        <v>15</v>
      </c>
      <c r="H3" s="9">
        <v>11</v>
      </c>
      <c r="I3" s="9">
        <v>55</v>
      </c>
      <c r="J3" s="9">
        <v>65</v>
      </c>
      <c r="K3" s="9">
        <v>7</v>
      </c>
      <c r="L3" s="8">
        <f>SUM(G3:K3)</f>
        <v>153</v>
      </c>
    </row>
    <row r="4" spans="2:12" ht="20.100000000000001" customHeight="1" x14ac:dyDescent="0.25">
      <c r="B4" s="6">
        <v>2</v>
      </c>
      <c r="C4" s="6" t="s">
        <v>24</v>
      </c>
      <c r="D4" s="6" t="s">
        <v>33</v>
      </c>
      <c r="E4" s="7">
        <v>36527</v>
      </c>
      <c r="F4" s="7" t="s">
        <v>31</v>
      </c>
      <c r="G4" s="9">
        <v>32</v>
      </c>
      <c r="H4" s="9">
        <v>54</v>
      </c>
      <c r="I4" s="9">
        <v>76</v>
      </c>
      <c r="J4" s="9">
        <v>88</v>
      </c>
      <c r="K4" s="9">
        <v>87</v>
      </c>
      <c r="L4" s="8">
        <f t="shared" ref="L4:L10" si="0">SUM(G4:K4)</f>
        <v>337</v>
      </c>
    </row>
    <row r="5" spans="2:12" ht="20.100000000000001" customHeight="1" x14ac:dyDescent="0.25">
      <c r="B5" s="6">
        <v>3</v>
      </c>
      <c r="C5" s="6" t="s">
        <v>25</v>
      </c>
      <c r="D5" s="6" t="s">
        <v>34</v>
      </c>
      <c r="E5" s="7">
        <v>36650</v>
      </c>
      <c r="F5" s="7" t="s">
        <v>31</v>
      </c>
      <c r="G5" s="9">
        <v>43</v>
      </c>
      <c r="H5" s="9">
        <v>65</v>
      </c>
      <c r="I5" s="9">
        <v>66</v>
      </c>
      <c r="J5" s="9">
        <v>5</v>
      </c>
      <c r="K5" s="9">
        <v>78</v>
      </c>
      <c r="L5" s="8">
        <f t="shared" si="0"/>
        <v>257</v>
      </c>
    </row>
    <row r="6" spans="2:12" ht="20.100000000000001" customHeight="1" x14ac:dyDescent="0.25">
      <c r="B6" s="6">
        <v>4</v>
      </c>
      <c r="C6" s="6" t="s">
        <v>26</v>
      </c>
      <c r="D6" s="6" t="s">
        <v>35</v>
      </c>
      <c r="E6" s="7">
        <v>36711</v>
      </c>
      <c r="F6" s="7" t="s">
        <v>31</v>
      </c>
      <c r="G6" s="9">
        <v>10</v>
      </c>
      <c r="H6" s="9">
        <v>35</v>
      </c>
      <c r="I6" s="9">
        <v>55</v>
      </c>
      <c r="J6" s="9">
        <v>55</v>
      </c>
      <c r="K6" s="9">
        <v>36</v>
      </c>
      <c r="L6" s="8">
        <f t="shared" si="0"/>
        <v>191</v>
      </c>
    </row>
    <row r="7" spans="2:12" ht="20.100000000000001" customHeight="1" x14ac:dyDescent="0.25">
      <c r="B7" s="6">
        <v>5</v>
      </c>
      <c r="C7" s="6" t="s">
        <v>24</v>
      </c>
      <c r="D7" s="6" t="s">
        <v>36</v>
      </c>
      <c r="E7" s="7">
        <v>36537</v>
      </c>
      <c r="F7" s="7" t="s">
        <v>31</v>
      </c>
      <c r="G7" s="9">
        <v>26</v>
      </c>
      <c r="H7" s="9">
        <v>36</v>
      </c>
      <c r="I7" s="9">
        <v>16</v>
      </c>
      <c r="J7" s="9">
        <v>47</v>
      </c>
      <c r="K7" s="9">
        <v>37</v>
      </c>
      <c r="L7" s="8">
        <f t="shared" si="0"/>
        <v>162</v>
      </c>
    </row>
    <row r="8" spans="2:12" ht="20.100000000000001" customHeight="1" x14ac:dyDescent="0.25">
      <c r="B8" s="6">
        <v>6</v>
      </c>
      <c r="C8" s="6" t="s">
        <v>27</v>
      </c>
      <c r="D8" s="6" t="s">
        <v>37</v>
      </c>
      <c r="E8" s="7">
        <v>36652</v>
      </c>
      <c r="F8" s="7" t="s">
        <v>31</v>
      </c>
      <c r="G8" s="9">
        <v>40</v>
      </c>
      <c r="H8" s="9">
        <v>22</v>
      </c>
      <c r="I8" s="9">
        <v>30</v>
      </c>
      <c r="J8" s="9">
        <v>77</v>
      </c>
      <c r="K8" s="9">
        <v>23</v>
      </c>
      <c r="L8" s="8">
        <f t="shared" si="0"/>
        <v>192</v>
      </c>
    </row>
    <row r="9" spans="2:12" ht="20.100000000000001" customHeight="1" x14ac:dyDescent="0.25">
      <c r="B9" s="6">
        <v>7</v>
      </c>
      <c r="C9" s="6" t="s">
        <v>28</v>
      </c>
      <c r="D9" s="6" t="s">
        <v>38</v>
      </c>
      <c r="E9" s="7">
        <v>36745</v>
      </c>
      <c r="F9" s="7" t="s">
        <v>31</v>
      </c>
      <c r="G9" s="9">
        <v>32</v>
      </c>
      <c r="H9" s="9">
        <v>54</v>
      </c>
      <c r="I9" s="9">
        <v>76</v>
      </c>
      <c r="J9" s="9">
        <v>88</v>
      </c>
      <c r="K9" s="9">
        <v>87</v>
      </c>
      <c r="L9" s="8">
        <f t="shared" si="0"/>
        <v>337</v>
      </c>
    </row>
    <row r="10" spans="2:12" ht="20.100000000000001" customHeight="1" x14ac:dyDescent="0.25">
      <c r="B10" s="6">
        <v>8</v>
      </c>
      <c r="C10" s="6" t="s">
        <v>29</v>
      </c>
      <c r="D10" s="6" t="s">
        <v>39</v>
      </c>
      <c r="E10" s="7">
        <v>36807</v>
      </c>
      <c r="F10" s="7" t="s">
        <v>31</v>
      </c>
      <c r="G10" s="9">
        <v>43</v>
      </c>
      <c r="H10" s="9">
        <v>65</v>
      </c>
      <c r="I10" s="9">
        <v>66</v>
      </c>
      <c r="J10" s="9">
        <v>17</v>
      </c>
      <c r="K10" s="9">
        <v>78</v>
      </c>
      <c r="L10" s="8">
        <f t="shared" si="0"/>
        <v>269</v>
      </c>
    </row>
    <row r="12" spans="2:12" ht="20.100000000000001" customHeight="1" x14ac:dyDescent="0.25">
      <c r="B12" s="22" t="s">
        <v>5</v>
      </c>
      <c r="C12" s="22" t="s">
        <v>15</v>
      </c>
    </row>
    <row r="13" spans="2:12" ht="20.100000000000001" customHeight="1" x14ac:dyDescent="0.25">
      <c r="B13" s="20" t="s">
        <v>17</v>
      </c>
      <c r="C13" s="20" t="s">
        <v>18</v>
      </c>
    </row>
    <row r="14" spans="2:12" ht="20.100000000000001" customHeight="1" x14ac:dyDescent="0.25">
      <c r="B14" s="20" t="s">
        <v>50</v>
      </c>
      <c r="C14" s="20" t="s">
        <v>19</v>
      </c>
    </row>
    <row r="15" spans="2:12" ht="20.100000000000001" customHeight="1" x14ac:dyDescent="0.25">
      <c r="B15" s="20" t="s">
        <v>54</v>
      </c>
      <c r="C15" s="20" t="s">
        <v>21</v>
      </c>
    </row>
    <row r="16" spans="2:12" ht="20.100000000000001" customHeight="1" x14ac:dyDescent="0.25">
      <c r="B16" s="20" t="s">
        <v>52</v>
      </c>
      <c r="C16" s="20" t="s">
        <v>20</v>
      </c>
    </row>
    <row r="17" spans="2:3" ht="20.100000000000001" customHeight="1" x14ac:dyDescent="0.25">
      <c r="B17" s="20" t="s">
        <v>51</v>
      </c>
      <c r="C17" s="20" t="s">
        <v>53</v>
      </c>
    </row>
  </sheetData>
  <phoneticPr fontId="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D9EC3-0612-4EAA-862F-8ABF53C5073B}">
  <dimension ref="B2:P21"/>
  <sheetViews>
    <sheetView zoomScaleNormal="100" workbookViewId="0">
      <selection activeCell="L27" sqref="L27"/>
    </sheetView>
  </sheetViews>
  <sheetFormatPr defaultRowHeight="20.100000000000001" customHeight="1" x14ac:dyDescent="0.25"/>
  <cols>
    <col min="1" max="2" width="3.42578125" style="5" customWidth="1"/>
    <col min="3" max="3" width="12.28515625" style="5" customWidth="1"/>
    <col min="4" max="4" width="13.85546875" style="5" customWidth="1"/>
    <col min="5" max="5" width="16.28515625" style="5" customWidth="1"/>
    <col min="6" max="6" width="18.85546875" style="5" customWidth="1"/>
    <col min="7" max="7" width="12" style="5" customWidth="1"/>
    <col min="8" max="8" width="3.7109375" style="5" customWidth="1"/>
    <col min="9" max="9" width="10.85546875" style="5" customWidth="1"/>
    <col min="10" max="10" width="3.5703125" style="5" customWidth="1"/>
    <col min="11" max="11" width="10" style="5" bestFit="1" customWidth="1"/>
    <col min="12" max="12" width="12.5703125" style="5" bestFit="1" customWidth="1"/>
    <col min="13" max="13" width="14.85546875" style="5" bestFit="1" customWidth="1"/>
    <col min="14" max="14" width="17.5703125" style="5" bestFit="1" customWidth="1"/>
    <col min="15" max="15" width="9" style="5" bestFit="1" customWidth="1"/>
    <col min="16" max="16" width="3.42578125" style="5" customWidth="1"/>
    <col min="17" max="16384" width="9.140625" style="5"/>
  </cols>
  <sheetData>
    <row r="2" spans="2:16" ht="20.100000000000001" customHeight="1" x14ac:dyDescent="0.25">
      <c r="B2" s="36" t="s">
        <v>48</v>
      </c>
      <c r="C2" s="36"/>
      <c r="D2" s="36"/>
      <c r="E2" s="36"/>
      <c r="F2" s="36"/>
      <c r="G2" s="36"/>
      <c r="H2" s="36"/>
      <c r="J2" s="36" t="s">
        <v>55</v>
      </c>
      <c r="K2" s="36"/>
      <c r="L2" s="36"/>
      <c r="M2" s="36"/>
      <c r="N2" s="36"/>
      <c r="O2" s="36"/>
      <c r="P2" s="36"/>
    </row>
    <row r="3" spans="2:16" ht="20.100000000000001" customHeight="1" thickBot="1" x14ac:dyDescent="0.3"/>
    <row r="4" spans="2:16" ht="20.100000000000001" customHeight="1" x14ac:dyDescent="0.25">
      <c r="B4" s="12"/>
      <c r="C4" s="13"/>
      <c r="D4" s="13"/>
      <c r="E4" s="13"/>
      <c r="F4" s="13"/>
      <c r="G4" s="13"/>
      <c r="H4" s="14"/>
      <c r="J4" s="12"/>
      <c r="K4" s="13"/>
      <c r="L4" s="13"/>
      <c r="M4" s="13"/>
      <c r="N4" s="13"/>
      <c r="O4" s="13"/>
      <c r="P4" s="14"/>
    </row>
    <row r="5" spans="2:16" ht="20.100000000000001" customHeight="1" x14ac:dyDescent="0.25">
      <c r="B5" s="15"/>
      <c r="C5" s="33" t="s">
        <v>47</v>
      </c>
      <c r="D5" s="34"/>
      <c r="E5" s="34"/>
      <c r="F5" s="34"/>
      <c r="G5" s="35"/>
      <c r="H5" s="17"/>
      <c r="J5" s="15"/>
      <c r="K5" s="33" t="s">
        <v>47</v>
      </c>
      <c r="L5" s="34"/>
      <c r="M5" s="34"/>
      <c r="N5" s="34"/>
      <c r="O5" s="35"/>
      <c r="P5" s="17"/>
    </row>
    <row r="6" spans="2:16" ht="20.100000000000001" customHeight="1" x14ac:dyDescent="0.25">
      <c r="B6" s="15"/>
      <c r="H6" s="17"/>
      <c r="J6" s="15"/>
      <c r="P6" s="17"/>
    </row>
    <row r="7" spans="2:16" ht="20.100000000000001" customHeight="1" x14ac:dyDescent="0.25">
      <c r="B7" s="15"/>
      <c r="C7" s="37" t="s">
        <v>49</v>
      </c>
      <c r="D7" s="38"/>
      <c r="E7" s="20" t="s">
        <v>31</v>
      </c>
      <c r="F7" s="23" t="s">
        <v>46</v>
      </c>
      <c r="G7" s="18" t="s">
        <v>56</v>
      </c>
      <c r="H7" s="17"/>
      <c r="J7" s="15"/>
      <c r="K7" s="37" t="s">
        <v>49</v>
      </c>
      <c r="L7" s="38"/>
      <c r="M7" s="20" t="s">
        <v>31</v>
      </c>
      <c r="N7" s="23" t="s">
        <v>46</v>
      </c>
      <c r="O7" s="18" t="s">
        <v>56</v>
      </c>
      <c r="P7" s="17"/>
    </row>
    <row r="8" spans="2:16" ht="20.100000000000001" customHeight="1" x14ac:dyDescent="0.25">
      <c r="B8" s="15"/>
      <c r="C8" s="30" t="s">
        <v>45</v>
      </c>
      <c r="D8" s="30"/>
      <c r="E8" s="11">
        <v>1</v>
      </c>
      <c r="F8" s="24" t="s">
        <v>3</v>
      </c>
      <c r="G8" s="19">
        <f>VLOOKUP(E8,Sheet1!B2:L10,4)</f>
        <v>36530</v>
      </c>
      <c r="H8" s="17"/>
      <c r="J8" s="15"/>
      <c r="K8" s="30" t="s">
        <v>45</v>
      </c>
      <c r="L8" s="30"/>
      <c r="M8" s="11"/>
      <c r="N8" s="24" t="s">
        <v>3</v>
      </c>
      <c r="O8" s="19"/>
      <c r="P8" s="17"/>
    </row>
    <row r="9" spans="2:16" ht="20.100000000000001" customHeight="1" x14ac:dyDescent="0.25">
      <c r="B9" s="15"/>
      <c r="C9" s="30" t="s">
        <v>7</v>
      </c>
      <c r="D9" s="30"/>
      <c r="E9" s="11" t="str">
        <f>VLOOKUP(E8,Sheet1!B2:L10,2)</f>
        <v>Ron</v>
      </c>
      <c r="F9" s="25" t="s">
        <v>1</v>
      </c>
      <c r="G9" s="11" t="str">
        <f>VLOOKUP(E8,Sheet1!B2:L10,3)</f>
        <v>Lukas</v>
      </c>
      <c r="H9" s="17"/>
      <c r="J9" s="15"/>
      <c r="K9" s="30" t="s">
        <v>7</v>
      </c>
      <c r="L9" s="30"/>
      <c r="M9" s="11"/>
      <c r="N9" s="25" t="s">
        <v>1</v>
      </c>
      <c r="O9" s="11"/>
      <c r="P9" s="17"/>
    </row>
    <row r="10" spans="2:16" ht="20.100000000000001" customHeight="1" x14ac:dyDescent="0.25">
      <c r="B10" s="15"/>
      <c r="C10" s="16"/>
      <c r="D10" s="16"/>
      <c r="E10" s="16"/>
      <c r="F10" s="16"/>
      <c r="G10" s="16"/>
      <c r="H10" s="17"/>
      <c r="J10" s="15"/>
      <c r="K10" s="16"/>
      <c r="L10" s="16"/>
      <c r="M10" s="16"/>
      <c r="N10" s="16"/>
      <c r="O10" s="16"/>
      <c r="P10" s="17"/>
    </row>
    <row r="11" spans="2:16" ht="20.100000000000001" customHeight="1" x14ac:dyDescent="0.25">
      <c r="B11" s="15"/>
      <c r="C11" s="28" t="s">
        <v>8</v>
      </c>
      <c r="D11" s="29" t="s">
        <v>6</v>
      </c>
      <c r="E11" s="29" t="s">
        <v>9</v>
      </c>
      <c r="F11" s="28" t="s">
        <v>10</v>
      </c>
      <c r="G11" s="28" t="s">
        <v>15</v>
      </c>
      <c r="H11" s="17"/>
      <c r="J11" s="15"/>
      <c r="K11" s="28" t="s">
        <v>8</v>
      </c>
      <c r="L11" s="29" t="s">
        <v>6</v>
      </c>
      <c r="M11" s="29" t="s">
        <v>9</v>
      </c>
      <c r="N11" s="28" t="s">
        <v>10</v>
      </c>
      <c r="O11" s="28" t="s">
        <v>15</v>
      </c>
      <c r="P11" s="17"/>
    </row>
    <row r="12" spans="2:16" ht="20.100000000000001" customHeight="1" x14ac:dyDescent="0.25">
      <c r="B12" s="15"/>
      <c r="C12" s="18" t="s">
        <v>11</v>
      </c>
      <c r="D12" s="20">
        <v>100</v>
      </c>
      <c r="E12" s="20">
        <v>35</v>
      </c>
      <c r="F12" s="20">
        <f>VLOOKUP($E$8,Sheet1!$B$2:$L$10,6)</f>
        <v>15</v>
      </c>
      <c r="G12" s="21"/>
      <c r="H12" s="17"/>
      <c r="J12" s="15"/>
      <c r="K12" s="18" t="s">
        <v>11</v>
      </c>
      <c r="L12" s="20">
        <v>100</v>
      </c>
      <c r="M12" s="20">
        <v>35</v>
      </c>
      <c r="N12" s="20"/>
      <c r="O12" s="21"/>
      <c r="P12" s="17"/>
    </row>
    <row r="13" spans="2:16" ht="20.100000000000001" customHeight="1" x14ac:dyDescent="0.25">
      <c r="B13" s="15"/>
      <c r="C13" s="18" t="s">
        <v>2</v>
      </c>
      <c r="D13" s="20">
        <v>100</v>
      </c>
      <c r="E13" s="20">
        <v>35</v>
      </c>
      <c r="F13" s="20">
        <f>VLOOKUP($E$8,Sheet1!$B$2:$L$10,7)</f>
        <v>11</v>
      </c>
      <c r="G13" s="21"/>
      <c r="H13" s="17"/>
      <c r="J13" s="15"/>
      <c r="K13" s="18" t="s">
        <v>2</v>
      </c>
      <c r="L13" s="20">
        <v>100</v>
      </c>
      <c r="M13" s="20">
        <v>35</v>
      </c>
      <c r="N13" s="20"/>
      <c r="O13" s="21"/>
      <c r="P13" s="17"/>
    </row>
    <row r="14" spans="2:16" ht="20.100000000000001" customHeight="1" x14ac:dyDescent="0.25">
      <c r="B14" s="15"/>
      <c r="C14" s="18" t="s">
        <v>12</v>
      </c>
      <c r="D14" s="20">
        <v>100</v>
      </c>
      <c r="E14" s="20">
        <v>35</v>
      </c>
      <c r="F14" s="20">
        <f>VLOOKUP($E$8,Sheet1!$B$2:$L$10,8)</f>
        <v>55</v>
      </c>
      <c r="G14" s="21"/>
      <c r="H14" s="17"/>
      <c r="J14" s="15"/>
      <c r="K14" s="18" t="s">
        <v>12</v>
      </c>
      <c r="L14" s="20">
        <v>100</v>
      </c>
      <c r="M14" s="20">
        <v>35</v>
      </c>
      <c r="N14" s="20"/>
      <c r="O14" s="21"/>
      <c r="P14" s="17"/>
    </row>
    <row r="15" spans="2:16" ht="20.100000000000001" customHeight="1" x14ac:dyDescent="0.25">
      <c r="B15" s="15"/>
      <c r="C15" s="18" t="s">
        <v>13</v>
      </c>
      <c r="D15" s="20">
        <v>100</v>
      </c>
      <c r="E15" s="20">
        <v>35</v>
      </c>
      <c r="F15" s="20">
        <f>VLOOKUP($E$8,Sheet1!$B$2:$L$10,9)</f>
        <v>65</v>
      </c>
      <c r="G15" s="21"/>
      <c r="H15" s="17"/>
      <c r="J15" s="15"/>
      <c r="K15" s="18" t="s">
        <v>13</v>
      </c>
      <c r="L15" s="20">
        <v>100</v>
      </c>
      <c r="M15" s="20">
        <v>35</v>
      </c>
      <c r="N15" s="20"/>
      <c r="O15" s="21"/>
      <c r="P15" s="17"/>
    </row>
    <row r="16" spans="2:16" ht="20.100000000000001" customHeight="1" x14ac:dyDescent="0.25">
      <c r="B16" s="15"/>
      <c r="C16" s="18" t="s">
        <v>22</v>
      </c>
      <c r="D16" s="20">
        <v>100</v>
      </c>
      <c r="E16" s="20">
        <v>35</v>
      </c>
      <c r="F16" s="20">
        <f>VLOOKUP($E$8,Sheet1!$B$2:$L$10,10)</f>
        <v>7</v>
      </c>
      <c r="G16" s="21"/>
      <c r="H16" s="17"/>
      <c r="J16" s="15"/>
      <c r="K16" s="18" t="s">
        <v>22</v>
      </c>
      <c r="L16" s="20">
        <v>100</v>
      </c>
      <c r="M16" s="20">
        <v>35</v>
      </c>
      <c r="N16" s="20"/>
      <c r="O16" s="21"/>
      <c r="P16" s="17"/>
    </row>
    <row r="17" spans="2:16" ht="20.100000000000001" customHeight="1" x14ac:dyDescent="0.25">
      <c r="B17" s="15"/>
      <c r="C17"/>
      <c r="D17"/>
      <c r="E17"/>
      <c r="F17"/>
      <c r="G17"/>
      <c r="H17" s="17"/>
      <c r="J17" s="15"/>
      <c r="K17"/>
      <c r="L17"/>
      <c r="M17"/>
      <c r="N17"/>
      <c r="O17"/>
      <c r="P17" s="17"/>
    </row>
    <row r="18" spans="2:16" ht="20.100000000000001" customHeight="1" x14ac:dyDescent="0.25">
      <c r="B18" s="15"/>
      <c r="C18" s="31" t="s">
        <v>16</v>
      </c>
      <c r="D18" s="31"/>
      <c r="E18" s="20"/>
      <c r="F18" s="26" t="s">
        <v>42</v>
      </c>
      <c r="G18" s="20"/>
      <c r="H18" s="17"/>
      <c r="J18" s="15"/>
      <c r="K18" s="31" t="s">
        <v>16</v>
      </c>
      <c r="L18" s="31"/>
      <c r="M18" s="20"/>
      <c r="N18" s="26" t="s">
        <v>42</v>
      </c>
      <c r="O18" s="20"/>
      <c r="P18" s="17"/>
    </row>
    <row r="19" spans="2:16" ht="20.100000000000001" customHeight="1" x14ac:dyDescent="0.25">
      <c r="B19" s="15"/>
      <c r="C19" s="31" t="s">
        <v>41</v>
      </c>
      <c r="D19" s="31"/>
      <c r="E19" s="20"/>
      <c r="F19" s="26" t="s">
        <v>43</v>
      </c>
      <c r="G19" s="21"/>
      <c r="H19" s="17"/>
      <c r="J19" s="15"/>
      <c r="K19" s="31" t="s">
        <v>41</v>
      </c>
      <c r="L19" s="31"/>
      <c r="M19" s="20"/>
      <c r="N19" s="26" t="s">
        <v>43</v>
      </c>
      <c r="O19" s="21"/>
      <c r="P19" s="17"/>
    </row>
    <row r="20" spans="2:16" ht="20.100000000000001" customHeight="1" x14ac:dyDescent="0.25">
      <c r="B20" s="15"/>
      <c r="C20" s="32" t="s">
        <v>40</v>
      </c>
      <c r="D20" s="32"/>
      <c r="E20" s="18"/>
      <c r="F20" s="27" t="s">
        <v>44</v>
      </c>
      <c r="G20" s="21"/>
      <c r="H20" s="17"/>
      <c r="J20" s="15"/>
      <c r="K20" s="32" t="s">
        <v>40</v>
      </c>
      <c r="L20" s="32"/>
      <c r="M20" s="18"/>
      <c r="N20" s="27" t="s">
        <v>44</v>
      </c>
      <c r="O20" s="21"/>
      <c r="P20" s="17"/>
    </row>
    <row r="21" spans="2:16" ht="20.100000000000001" customHeight="1" thickBot="1" x14ac:dyDescent="0.3">
      <c r="B21" s="2"/>
      <c r="C21" s="3"/>
      <c r="D21" s="3"/>
      <c r="E21" s="3"/>
      <c r="F21" s="3"/>
      <c r="G21" s="3"/>
      <c r="H21" s="4"/>
      <c r="J21" s="2"/>
      <c r="K21" s="3"/>
      <c r="L21" s="3"/>
      <c r="M21" s="3"/>
      <c r="N21" s="3"/>
      <c r="O21" s="3"/>
      <c r="P21" s="4"/>
    </row>
  </sheetData>
  <mergeCells count="16">
    <mergeCell ref="C9:D9"/>
    <mergeCell ref="C18:D18"/>
    <mergeCell ref="C19:D19"/>
    <mergeCell ref="C20:D20"/>
    <mergeCell ref="C7:D7"/>
    <mergeCell ref="C8:D8"/>
    <mergeCell ref="C5:G5"/>
    <mergeCell ref="B2:H2"/>
    <mergeCell ref="J2:P2"/>
    <mergeCell ref="K5:O5"/>
    <mergeCell ref="K7:L7"/>
    <mergeCell ref="K8:L8"/>
    <mergeCell ref="K9:L9"/>
    <mergeCell ref="K18:L18"/>
    <mergeCell ref="K19:L19"/>
    <mergeCell ref="K20:L20"/>
  </mergeCells>
  <conditionalFormatting sqref="F12:F16">
    <cfRule type="cellIs" dxfId="0" priority="1" operator="lessThan">
      <formula>35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 Nehra</dc:creator>
  <cp:lastModifiedBy>Mithun</cp:lastModifiedBy>
  <cp:lastPrinted>2019-10-21T08:53:49Z</cp:lastPrinted>
  <dcterms:created xsi:type="dcterms:W3CDTF">2015-06-05T18:17:20Z</dcterms:created>
  <dcterms:modified xsi:type="dcterms:W3CDTF">2022-08-14T09:48:43Z</dcterms:modified>
</cp:coreProperties>
</file>