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calculate payback period in excel\"/>
    </mc:Choice>
  </mc:AlternateContent>
  <xr:revisionPtr revIDLastSave="0" documentId="13_ncr:1_{3354FE2A-BC5A-4AF6-91DA-9607F47CBA16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Payback Perio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E5" i="1"/>
  <c r="E6" i="1"/>
  <c r="E7" i="1"/>
  <c r="E8" i="1"/>
  <c r="E9" i="1"/>
  <c r="E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<sst xmlns="http://schemas.openxmlformats.org/spreadsheetml/2006/main" count="11" uniqueCount="11">
  <si>
    <t>Calculating Payback Period</t>
  </si>
  <si>
    <t>Year</t>
  </si>
  <si>
    <t>Cash Inflows</t>
  </si>
  <si>
    <t>Cash Outflows</t>
  </si>
  <si>
    <t>Net Cash Flow</t>
  </si>
  <si>
    <t>Break-Even Point</t>
  </si>
  <si>
    <t>Last Negative Cash Flow</t>
  </si>
  <si>
    <t>Cash Flow (In) in Next Year</t>
  </si>
  <si>
    <t>Fraction Year Value</t>
  </si>
  <si>
    <t>Payback Period (Years)</t>
  </si>
  <si>
    <t>Payback Period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</si>
</sst>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8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0" borderId="2" xfId="0" applyNumberFormat="1" applyFont="1" applyBorder="1" applyAlignment="1">
      <alignment vertical="center"/>
    </xf>
    <xf numFmtId="0" fontId="2" fillId="3" borderId="1" xfId="1" applyFont="1" applyFill="1" applyAlignment="1" applyProtection="1">
      <alignment horizontal="center" vertical="center"/>
      <protection locked="0"/>
    </xf>
    <xf numFmtId="44" fontId="0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4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Payback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'Payback Period'!$E$5:$E$10</c:f>
              <c:numCache>
                <c:formatCode>_("$"* #,##0.00_);_("$"* \(#,##0.00\);_("$"* "-"??_);_(@_)</c:formatCode>
                <c:ptCount val="6"/>
                <c:pt idx="0">
                  <c:v>-70000</c:v>
                </c:pt>
                <c:pt idx="1">
                  <c:v>-2000</c:v>
                </c:pt>
                <c:pt idx="2">
                  <c:v>-5000</c:v>
                </c:pt>
                <c:pt idx="3">
                  <c:v>15000</c:v>
                </c:pt>
                <c:pt idx="4">
                  <c:v>29000</c:v>
                </c:pt>
                <c:pt idx="5">
                  <c:v>43000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4-42DF-A4FA-472AE5E6B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15512"/>
        <c:axId val="753909280"/>
      </c:lineChart>
      <c:catAx>
        <c:axId val="753915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09280"/>
        <c:crosses val="autoZero"/>
        <c:auto val="1"/>
        <c:lblAlgn val="ctr"/>
        <c:lblOffset val="100"/>
        <c:noMultiLvlLbl val="0"/>
      </c:catAx>
      <c:valAx>
        <c:axId val="7539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1609724</xdr:colOff>
      <xdr:row>1</xdr:row>
      <xdr:rowOff>61912</xdr:rowOff>
    </xdr:from>
    <xdr:to>
      <xdr:col>12</xdr:col>
      <xdr:colOff>19049</xdr:colOff>
      <xdr:row>13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898B70-21DA-5C0F-093C-9A169D0F0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8"/>
  <sheetViews>
    <sheetView showGridLines="0" tabSelected="1" zoomScaleNormal="100" workbookViewId="0">
      <selection activeCell="D18" sqref="D18"/>
    </sheetView>
  </sheetViews>
  <sheetFormatPr defaultRowHeight="20.100000000000001" customHeight="1" x14ac:dyDescent="0.25"/>
  <cols>
    <col min="1" max="1" width="3.85546875" style="1" customWidth="1"/>
    <col min="2" max="2" width="10.42578125" style="1" customWidth="1"/>
    <col min="3" max="3" width="17.85546875" style="1" customWidth="1"/>
    <col min="4" max="4" width="17" style="1" customWidth="1"/>
    <col min="5" max="5" width="16.5703125" style="1" customWidth="1"/>
    <col min="6" max="6" width="32.42578125" style="1" customWidth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1" t="s">
        <v>0</v>
      </c>
      <c r="C2" s="11"/>
      <c r="D2" s="11"/>
      <c r="E2" s="11"/>
      <c r="G2" s="2"/>
      <c r="H2" s="2"/>
      <c r="I2" s="2"/>
    </row>
    <row r="3" spans="2:9" ht="20.100000000000001" customHeight="1" thickTop="1" x14ac:dyDescent="0.25">
      <c r="G3" s="3"/>
      <c r="H3" s="3"/>
      <c r="I3" s="3"/>
    </row>
    <row r="4" spans="2:9" ht="20.100000000000001" customHeight="1" x14ac:dyDescent="0.25">
      <c r="B4" s="6" t="s">
        <v>1</v>
      </c>
      <c r="C4" s="7" t="s">
        <v>2</v>
      </c>
      <c r="D4" s="8" t="s">
        <v>3</v>
      </c>
      <c r="E4" s="13" t="s">
        <v>4</v>
      </c>
      <c r="G4" s="3"/>
      <c r="H4" s="3"/>
      <c r="I4" s="3"/>
    </row>
    <row r="5" spans="2:9" ht="20.100000000000001" customHeight="1" x14ac:dyDescent="0.25">
      <c r="B5" s="9">
        <v>1</v>
      </c>
      <c r="C5" s="12">
        <v>0</v>
      </c>
      <c r="D5" s="10">
        <v>70000</v>
      </c>
      <c r="E5" s="10">
        <f>C5-D5</f>
        <v>-70000</v>
      </c>
      <c r="F5" s="4"/>
      <c r="G5" s="3"/>
      <c r="H5" s="3"/>
      <c r="I5" s="3"/>
    </row>
    <row r="6" spans="2:9" ht="20.100000000000001" customHeight="1" x14ac:dyDescent="0.25">
      <c r="B6" s="9">
        <v>2</v>
      </c>
      <c r="C6" s="12">
        <v>8000</v>
      </c>
      <c r="D6" s="10">
        <v>10000</v>
      </c>
      <c r="E6" s="10">
        <f t="shared" ref="E6:E10" si="0">C6-D6</f>
        <v>-2000</v>
      </c>
      <c r="F6" s="4"/>
      <c r="G6" s="3"/>
      <c r="H6" s="3"/>
      <c r="I6" s="3"/>
    </row>
    <row r="7" spans="2:9" ht="20.100000000000001" customHeight="1" x14ac:dyDescent="0.25">
      <c r="B7" s="9">
        <v>3</v>
      </c>
      <c r="C7" s="12">
        <v>12000</v>
      </c>
      <c r="D7" s="10">
        <v>17000</v>
      </c>
      <c r="E7" s="10">
        <f t="shared" si="0"/>
        <v>-5000</v>
      </c>
      <c r="G7" s="3"/>
      <c r="H7" s="3"/>
      <c r="I7" s="3"/>
    </row>
    <row r="8" spans="2:9" ht="20.100000000000001" customHeight="1" x14ac:dyDescent="0.25">
      <c r="B8" s="9">
        <v>4</v>
      </c>
      <c r="C8" s="12">
        <v>20000</v>
      </c>
      <c r="D8" s="10">
        <v>5000</v>
      </c>
      <c r="E8" s="10">
        <f t="shared" si="0"/>
        <v>15000</v>
      </c>
      <c r="G8" s="3"/>
      <c r="H8" s="3"/>
      <c r="I8" s="3"/>
    </row>
    <row r="9" spans="2:9" ht="20.100000000000001" customHeight="1" x14ac:dyDescent="0.25">
      <c r="B9" s="9">
        <v>5</v>
      </c>
      <c r="C9" s="12">
        <v>32000</v>
      </c>
      <c r="D9" s="10">
        <v>3000</v>
      </c>
      <c r="E9" s="10">
        <f t="shared" si="0"/>
        <v>29000</v>
      </c>
      <c r="G9" s="3"/>
      <c r="H9" s="3"/>
      <c r="I9" s="3"/>
    </row>
    <row r="10" spans="2:9" ht="20.100000000000001" customHeight="1" x14ac:dyDescent="0.25">
      <c r="B10" s="9">
        <v>6</v>
      </c>
      <c r="C10" s="12">
        <v>44000</v>
      </c>
      <c r="D10" s="10">
        <v>1000</v>
      </c>
      <c r="E10" s="10">
        <f t="shared" si="0"/>
        <v>43000</v>
      </c>
      <c r="G10" s="3"/>
      <c r="H10" s="3"/>
      <c r="I10" s="3"/>
    </row>
    <row r="12" spans="2:9" ht="20.100000000000001" customHeight="1" x14ac:dyDescent="0.25">
      <c r="B12" s="14" t="s">
        <v>5</v>
      </c>
      <c r="C12" s="14"/>
      <c r="D12" s="15">
        <f>COUNTIF(E5:E10,"&lt;0")</f>
        <v>3</v>
      </c>
      <c r="E12" s="15"/>
      <c r="G12" s="5"/>
    </row>
    <row r="13" spans="2:9" ht="20.100000000000001" customHeight="1" x14ac:dyDescent="0.25">
      <c r="B13" s="14" t="s">
        <v>6</v>
      </c>
      <c r="C13" s="14"/>
      <c r="D13" s="16">
        <f>VLOOKUP(D12, B5:E10, 4)</f>
        <v>-5000</v>
      </c>
      <c r="E13" s="16"/>
    </row>
    <row r="14" spans="2:9" ht="20.100000000000001" customHeight="1" x14ac:dyDescent="0.25">
      <c r="B14" s="14" t="s">
        <v>7</v>
      </c>
      <c r="C14" s="14"/>
      <c r="D14" s="16">
        <f>VLOOKUP(D12+1, B5:E10, 2)</f>
        <v>20000</v>
      </c>
      <c r="E14" s="16"/>
    </row>
    <row r="15" spans="2:9" ht="20.100000000000001" customHeight="1" x14ac:dyDescent="0.25">
      <c r="B15" s="14" t="s">
        <v>8</v>
      </c>
      <c r="C15" s="14"/>
      <c r="D15" s="15">
        <f>ABS(D13/D14)</f>
        <v>0.25</v>
      </c>
      <c r="E15" s="15"/>
    </row>
    <row r="16" spans="2:9" ht="20.100000000000001" customHeight="1" x14ac:dyDescent="0.25">
      <c r="B16" s="14" t="s">
        <v>9</v>
      </c>
      <c r="C16" s="14"/>
      <c r="D16" s="17">
        <f>D12 + D15</f>
        <v>3.25</v>
      </c>
      <c r="E16" s="17"/>
    </row>
    <row r="17" spans="2:5" ht="20.100000000000001" customHeight="1" x14ac:dyDescent="0.25">
      <c r="B17" s="14" t="s">
        <v>10</v>
      </c>
      <c r="C17" s="14"/>
      <c r="D17" s="17">
        <f>D16*12</f>
        <v>39</v>
      </c>
      <c r="E17" s="17"/>
    </row>
    <row r="18" spans="2:5" ht="57" customHeight="1" x14ac:dyDescent="0.25"/>
  </sheetData>
  <sheetProtection sort="0"/>
  <protectedRanges>
    <protectedRange sqref="B4:E10" name="Range1_1"/>
  </protectedRanges>
  <sortState xmlns:xlrd2="http://schemas.microsoft.com/office/spreadsheetml/2017/richdata2" ref="B5:D10">
    <sortCondition ref="D7:D10"/>
  </sortState>
  <mergeCells count="13">
    <mergeCell ref="B17:C17"/>
    <mergeCell ref="D17:E17"/>
    <mergeCell ref="B14:C14"/>
    <mergeCell ref="D14:E14"/>
    <mergeCell ref="B15:C15"/>
    <mergeCell ref="D15:E15"/>
    <mergeCell ref="B16:C16"/>
    <mergeCell ref="D16:E16"/>
    <mergeCell ref="B2:E2"/>
    <mergeCell ref="B12:C12"/>
    <mergeCell ref="D12:E12"/>
    <mergeCell ref="B13:C13"/>
    <mergeCell ref="D13:E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Payback Period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2022-07-31T10:08:35Z</dcterms:modified>
</cp:coreProperties>
</file>