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Eshrak\Downloads\41. Article - 41 - 31-7-22\"/>
    </mc:Choice>
  </mc:AlternateContent>
  <xr:revisionPtr revIDLastSave="0" documentId="13_ncr:1_{9F17CA1D-523F-41F4-AD4D-2FF998FECC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 1" sheetId="1" r:id="rId1"/>
    <sheet name="Rows Comparison" sheetId="3" r:id="rId2"/>
    <sheet name="Conditional Formatting" sheetId="4" r:id="rId3"/>
    <sheet name="MATCH Function" sheetId="5" r:id="rId4"/>
    <sheet name="IF Function" sheetId="6" r:id="rId5"/>
    <sheet name="Excel Table" sheetId="12" r:id="rId6"/>
    <sheet name="VLOOKUP Function" sheetId="8" r:id="rId7"/>
    <sheet name="XLOOKUP Function" sheetId="9" r:id="rId8"/>
    <sheet name="List 1" sheetId="10" r:id="rId9"/>
    <sheet name="List 2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2" roundtripDataSignature="AMtx7miEggtivlnyUW8uplUtl8R9g6uQuw=="/>
    </ext>
  </extLst>
</workbook>
</file>

<file path=xl/calcChain.xml><?xml version="1.0" encoding="utf-8"?>
<calcChain xmlns="http://schemas.openxmlformats.org/spreadsheetml/2006/main">
  <c r="H5" i="12" l="1" a="1"/>
  <c r="H5" i="12" s="1"/>
  <c r="H6" i="9"/>
  <c r="H7" i="9"/>
  <c r="H8" i="9"/>
  <c r="H9" i="9"/>
  <c r="H10" i="9"/>
  <c r="H11" i="9"/>
  <c r="H12" i="9"/>
  <c r="H13" i="9"/>
  <c r="H5" i="9"/>
  <c r="H6" i="8"/>
  <c r="H7" i="8"/>
  <c r="H8" i="8"/>
  <c r="H9" i="8"/>
  <c r="H10" i="8"/>
  <c r="H11" i="8"/>
  <c r="H12" i="8"/>
  <c r="H13" i="8"/>
  <c r="H5" i="8"/>
  <c r="H6" i="6"/>
  <c r="H7" i="6"/>
  <c r="H8" i="6"/>
  <c r="H9" i="6"/>
  <c r="H10" i="6"/>
  <c r="H11" i="6"/>
  <c r="H12" i="6"/>
  <c r="H13" i="6"/>
  <c r="H5" i="6"/>
  <c r="H6" i="5"/>
  <c r="H7" i="5"/>
  <c r="H8" i="5"/>
  <c r="H9" i="5"/>
  <c r="H10" i="5"/>
  <c r="H11" i="5"/>
  <c r="H12" i="5"/>
  <c r="H13" i="5"/>
  <c r="H5" i="5"/>
  <c r="H13" i="3"/>
  <c r="H12" i="3"/>
  <c r="H11" i="3"/>
  <c r="H10" i="3"/>
  <c r="H9" i="3"/>
  <c r="H8" i="3"/>
  <c r="H7" i="3"/>
  <c r="H6" i="3"/>
  <c r="H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<sst xmlns="http://schemas.openxmlformats.org/spreadsheetml/2006/main" count="375" uniqueCount="25">
  <si>
    <t>Stock Price</t>
  </si>
  <si>
    <t>Apple</t>
  </si>
  <si>
    <t>Microsoft</t>
  </si>
  <si>
    <t>Johnson &amp; Johsnson</t>
  </si>
  <si>
    <t>Amazon</t>
  </si>
  <si>
    <t>TSMC</t>
  </si>
  <si>
    <t>Procter &amp; Gamble</t>
  </si>
  <si>
    <t>Chevron</t>
  </si>
  <si>
    <t>Toyota</t>
  </si>
  <si>
    <t>Oracle</t>
  </si>
  <si>
    <t>Google</t>
  </si>
  <si>
    <t>Result</t>
  </si>
  <si>
    <t>Comparing Rows</t>
  </si>
  <si>
    <t>Company Stock Price</t>
  </si>
  <si>
    <t>Using Conditional Formatting</t>
  </si>
  <si>
    <t>Using MATCH Function</t>
  </si>
  <si>
    <t>Honda</t>
  </si>
  <si>
    <t>Using IF Function</t>
  </si>
  <si>
    <t>List 1</t>
  </si>
  <si>
    <t>List 2</t>
  </si>
  <si>
    <t>List of Company Stock Price</t>
  </si>
  <si>
    <t>Using Excel Table</t>
  </si>
  <si>
    <t>Using VLOOKUP Function</t>
  </si>
  <si>
    <t>Using XLOOKUP Function</t>
  </si>
  <si>
    <t>Do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</si>
</sst>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7" x14ac:knownFonts="1">
    <font>
      <sz val="11"/>
      <color theme="1"/>
      <name val="Calibri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0">
    <xf numFmtId="0" fontId="0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8" fontId="3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1" xfId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8" fontId="3" fillId="0" borderId="8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14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3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3"/>
        <name val="Calibri"/>
        <family val="2"/>
        <scheme val="minor"/>
      </font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2" formatCode="&quot;$&quot;#,##0.00_);[Red]\(&quot;$&quot;#,##0.00\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2" formatCode="&quot;$&quot;#,##0.00_);[Red]\(&quot;$&quot;#,##0.00\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EFCFE7-6979-4F44-86D1-967252B1D988}" name="Table3" displayName="Table3" ref="B4:C13" totalsRowShown="0" headerRowDxfId="4" headerRowBorderDxfId="6" tableBorderDxfId="7" totalsRowBorderDxfId="5">
  <autoFilter ref="B4:C13" xr:uid="{91EFCFE7-6979-4F44-86D1-967252B1D988}"/>
  <tableColumns count="2">
    <tableColumn id="1" xr3:uid="{2F26B1D6-3B5D-4A68-A3A2-ED2FC80CF396}" name="List 1" dataDxfId="11"/>
    <tableColumn id="2" xr3:uid="{DE383557-07A0-42B5-8DF4-208A330A98D6}" name="Stock Price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B6CC5BC-59E9-4B8D-AF21-4C5B1A81121E}" name="Table4" displayName="Table4" ref="E4:F13" totalsRowShown="0" headerRowDxfId="3" headerRowBorderDxfId="1" tableBorderDxfId="2" totalsRowBorderDxfId="0">
  <autoFilter ref="E4:F13" xr:uid="{6B6CC5BC-59E9-4B8D-AF21-4C5B1A81121E}"/>
  <tableColumns count="2">
    <tableColumn id="1" xr3:uid="{4BEB85F8-6796-4346-987E-DFFFD92EB289}" name="List 2" dataDxfId="9"/>
    <tableColumn id="2" xr3:uid="{C69D69ED-8505-46E8-9A21-6F43F083292E}" name="Stock Price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8.7109375" style="9" customWidth="1"/>
    <col min="9" max="9" width="3.7109375" style="9" customWidth="1"/>
    <col min="10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20</v>
      </c>
      <c r="C2" s="11"/>
      <c r="D2" s="11"/>
      <c r="E2" s="11"/>
      <c r="F2" s="1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F2"/>
  </mergeCells>
  <pageMargins left="0.7" right="0.7" top="0.75" bottom="0.75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8B87F-B847-4202-B9C2-6B8E9DF719F0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8.7109375" style="9" customWidth="1"/>
    <col min="9" max="9" width="3.7109375" style="9" customWidth="1"/>
    <col min="10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13</v>
      </c>
      <c r="C2" s="1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19</v>
      </c>
      <c r="C4" s="5" t="s">
        <v>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10" t="s">
        <v>1</v>
      </c>
      <c r="C5" s="3">
        <v>136.72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10" t="s">
        <v>2</v>
      </c>
      <c r="C6" s="3">
        <v>256.83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10" t="s">
        <v>10</v>
      </c>
      <c r="C7" s="3">
        <v>198.52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10" t="s">
        <v>6</v>
      </c>
      <c r="C9" s="3">
        <v>143.79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5</v>
      </c>
      <c r="C10" s="3">
        <v>81.75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10" t="s">
        <v>7</v>
      </c>
      <c r="C11" s="3">
        <v>144.78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10" t="s">
        <v>16</v>
      </c>
      <c r="C12" s="3">
        <v>160.32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10" t="s">
        <v>9</v>
      </c>
      <c r="C13" s="3">
        <v>69.87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C2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AE85E-2276-4E70-B08F-97B401BE3DD4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8.7109375" style="9" customWidth="1"/>
    <col min="9" max="9" width="3.7109375" style="9" customWidth="1"/>
    <col min="10" max="10" width="8.7109375" style="9" customWidth="1"/>
    <col min="11" max="11" width="3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17" width="3.7109375" style="9" customWidth="1"/>
    <col min="18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12</v>
      </c>
      <c r="C2" s="11"/>
      <c r="D2" s="11"/>
      <c r="E2" s="11"/>
      <c r="F2" s="11"/>
      <c r="G2" s="11"/>
      <c r="H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H4" s="7" t="s">
        <v>11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H5" s="6" t="b">
        <f t="shared" ref="H5:H13" si="0">B5=E5</f>
        <v>1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H6" s="6" t="b">
        <f t="shared" si="0"/>
        <v>1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H7" s="6" t="b">
        <f t="shared" si="0"/>
        <v>0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H8" s="6" t="b">
        <f t="shared" si="0"/>
        <v>1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H9" s="6" t="b">
        <f t="shared" si="0"/>
        <v>0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H10" s="6" t="b">
        <f t="shared" si="0"/>
        <v>0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H11" s="6" t="b">
        <f t="shared" si="0"/>
        <v>1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H12" s="6" t="b">
        <f t="shared" si="0"/>
        <v>0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H13" s="6" t="b">
        <f t="shared" si="0"/>
        <v>1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H2"/>
    <mergeCell ref="L2:P2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5C279-9A27-475F-B8D5-78E1941BCD86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8" customWidth="1"/>
    <col min="8" max="8" width="8.7109375" style="8" customWidth="1"/>
    <col min="9" max="9" width="3.7109375" style="9" customWidth="1"/>
    <col min="10" max="11" width="8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14</v>
      </c>
      <c r="C2" s="11"/>
      <c r="D2" s="11"/>
      <c r="E2" s="11"/>
      <c r="F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F2"/>
    <mergeCell ref="L2:P2"/>
  </mergeCells>
  <conditionalFormatting sqref="B5:B13 E5:E13">
    <cfRule type="uniqueValues" dxfId="13" priority="2"/>
    <cfRule type="duplicateValues" dxfId="12" priority="1"/>
  </conditionalFormatting>
  <pageMargins left="0.7" right="0.7" top="0.75" bottom="0.75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2CCC5-1E25-46CB-BFA7-87C8F30BE42A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8.7109375" style="9" customWidth="1"/>
    <col min="9" max="9" width="3.7109375" style="9" customWidth="1"/>
    <col min="10" max="11" width="8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15</v>
      </c>
      <c r="C2" s="11"/>
      <c r="D2" s="11"/>
      <c r="E2" s="11"/>
      <c r="F2" s="11"/>
      <c r="G2" s="11"/>
      <c r="H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H4" s="7" t="s">
        <v>11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H5" s="6" t="b">
        <f>ISNUMBER(MATCH(E5,$B$5:$B$13,0))</f>
        <v>1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H6" s="6" t="b">
        <f t="shared" ref="H6:H13" si="0">ISNUMBER(MATCH(E6,$B$5:$B$13,0))</f>
        <v>1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H7" s="6" t="b">
        <f t="shared" si="0"/>
        <v>0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H8" s="6" t="b">
        <f t="shared" si="0"/>
        <v>1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H9" s="6" t="b">
        <f t="shared" si="0"/>
        <v>1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H10" s="6" t="b">
        <f t="shared" si="0"/>
        <v>1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H11" s="6" t="b">
        <f t="shared" si="0"/>
        <v>1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H12" s="6" t="b">
        <f t="shared" si="0"/>
        <v>0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H13" s="6" t="b">
        <f t="shared" si="0"/>
        <v>1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H2"/>
    <mergeCell ref="L2:P2"/>
  </mergeCells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A05B4-AA83-4AD4-8A37-4C995836A7AB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9.42578125" style="9" bestFit="1" customWidth="1"/>
    <col min="9" max="9" width="3.7109375" style="9" customWidth="1"/>
    <col min="10" max="11" width="8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17</v>
      </c>
      <c r="C2" s="11"/>
      <c r="D2" s="11"/>
      <c r="E2" s="11"/>
      <c r="F2" s="11"/>
      <c r="G2" s="11"/>
      <c r="H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H4" s="7" t="s">
        <v>11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H5" s="6" t="str">
        <f>IF(B5=E5,"TRUE","FALSE")</f>
        <v>TRUE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H6" s="6" t="str">
        <f t="shared" ref="H6:H13" si="0">IF(B6=E6,"TRUE","FALSE")</f>
        <v>TRUE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H7" s="6" t="str">
        <f t="shared" si="0"/>
        <v>FALSE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H8" s="6" t="str">
        <f t="shared" si="0"/>
        <v>TRUE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H9" s="6" t="str">
        <f t="shared" si="0"/>
        <v>FALSE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H10" s="6" t="str">
        <f t="shared" si="0"/>
        <v>FALSE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H11" s="6" t="str">
        <f t="shared" si="0"/>
        <v>TRUE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H12" s="6" t="str">
        <f t="shared" si="0"/>
        <v>FALSE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H13" s="6" t="str">
        <f t="shared" si="0"/>
        <v>TRUE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H2"/>
    <mergeCell ref="L2:P2"/>
  </mergeCells>
  <pageMargins left="0.7" right="0.7" top="0.75" bottom="0.75" header="0" footer="0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BF663-ECEE-4716-BF59-1AAD96C6A3DB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6.42578125" style="9" bestFit="1" customWidth="1"/>
    <col min="4" max="4" width="3.7109375" style="9" customWidth="1"/>
    <col min="5" max="5" width="18.5703125" style="9" customWidth="1"/>
    <col min="6" max="6" width="16.42578125" style="9" bestFit="1" customWidth="1"/>
    <col min="7" max="7" width="3.7109375" customWidth="1"/>
    <col min="8" max="8" width="9.42578125" bestFit="1" customWidth="1"/>
    <col min="9" max="9" width="3.7109375" style="9" customWidth="1"/>
    <col min="10" max="11" width="8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21</v>
      </c>
      <c r="C2" s="11"/>
      <c r="D2" s="11"/>
      <c r="E2" s="11"/>
      <c r="F2" s="11"/>
      <c r="G2" s="11"/>
      <c r="H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18" t="s">
        <v>18</v>
      </c>
      <c r="C4" s="19" t="s">
        <v>0</v>
      </c>
      <c r="D4" s="1"/>
      <c r="E4" s="18" t="s">
        <v>19</v>
      </c>
      <c r="F4" s="19" t="s">
        <v>0</v>
      </c>
      <c r="H4" s="7" t="s">
        <v>11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12" t="s">
        <v>1</v>
      </c>
      <c r="C5" s="13">
        <v>136.72</v>
      </c>
      <c r="D5" s="1"/>
      <c r="E5" s="16" t="s">
        <v>1</v>
      </c>
      <c r="F5" s="13">
        <v>136.72</v>
      </c>
      <c r="H5" s="6" t="b" cm="1">
        <f t="array" ref="H5:H13">ISNUMBER(_xlfn.XMATCH(Table4[List 2],Table3[List 1]))</f>
        <v>1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12" t="s">
        <v>2</v>
      </c>
      <c r="C6" s="13">
        <v>256.83</v>
      </c>
      <c r="D6" s="1"/>
      <c r="E6" s="16" t="s">
        <v>2</v>
      </c>
      <c r="F6" s="13">
        <v>256.83</v>
      </c>
      <c r="H6" s="6" t="b">
        <v>1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12" t="s">
        <v>3</v>
      </c>
      <c r="C7" s="13">
        <v>177.51</v>
      </c>
      <c r="D7" s="1"/>
      <c r="E7" s="16" t="s">
        <v>10</v>
      </c>
      <c r="F7" s="13">
        <v>198.52</v>
      </c>
      <c r="H7" s="6" t="b">
        <v>0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12" t="s">
        <v>4</v>
      </c>
      <c r="C8" s="13">
        <v>106.21</v>
      </c>
      <c r="D8" s="1"/>
      <c r="E8" s="12" t="s">
        <v>4</v>
      </c>
      <c r="F8" s="13">
        <v>106.21</v>
      </c>
      <c r="H8" s="6" t="b">
        <v>1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12" t="s">
        <v>5</v>
      </c>
      <c r="C9" s="13">
        <v>81.75</v>
      </c>
      <c r="D9" s="1"/>
      <c r="E9" s="16" t="s">
        <v>6</v>
      </c>
      <c r="F9" s="13">
        <v>143.79</v>
      </c>
      <c r="H9" s="6" t="b">
        <v>1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12" t="s">
        <v>6</v>
      </c>
      <c r="C10" s="13">
        <v>143.79</v>
      </c>
      <c r="D10" s="1"/>
      <c r="E10" s="12" t="s">
        <v>5</v>
      </c>
      <c r="F10" s="13">
        <v>81.75</v>
      </c>
      <c r="H10" s="6" t="b">
        <v>1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12" t="s">
        <v>7</v>
      </c>
      <c r="C11" s="13">
        <v>144.78</v>
      </c>
      <c r="D11" s="1"/>
      <c r="E11" s="16" t="s">
        <v>7</v>
      </c>
      <c r="F11" s="13">
        <v>144.78</v>
      </c>
      <c r="H11" s="6" t="b">
        <v>1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12" t="s">
        <v>8</v>
      </c>
      <c r="C12" s="13">
        <v>154.16999999999999</v>
      </c>
      <c r="D12" s="1"/>
      <c r="E12" s="16" t="s">
        <v>16</v>
      </c>
      <c r="F12" s="13">
        <v>160.32</v>
      </c>
      <c r="H12" s="6" t="b">
        <v>0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14" t="s">
        <v>9</v>
      </c>
      <c r="C13" s="15">
        <v>69.87</v>
      </c>
      <c r="D13" s="1"/>
      <c r="E13" s="17" t="s">
        <v>9</v>
      </c>
      <c r="F13" s="15">
        <v>69.87</v>
      </c>
      <c r="H13" s="6" t="b">
        <v>1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H2"/>
    <mergeCell ref="L2:P2"/>
  </mergeCells>
  <pageMargins left="0.7" right="0.7" top="0.75" bottom="0.75" header="0" footer="0"/>
  <pageSetup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7ACCC-135B-4D94-AC37-7919D9D07D12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9.42578125" style="9" bestFit="1" customWidth="1"/>
    <col min="9" max="9" width="3.7109375" style="9" customWidth="1"/>
    <col min="10" max="11" width="8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22</v>
      </c>
      <c r="C2" s="11"/>
      <c r="D2" s="11"/>
      <c r="E2" s="11"/>
      <c r="F2" s="11"/>
      <c r="G2" s="11"/>
      <c r="H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H4" s="7" t="s">
        <v>11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H5" s="6" t="b">
        <f>ISTEXT(VLOOKUP(E5,$B$5:$B$13,1,FALSE))</f>
        <v>1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H6" s="6" t="b">
        <f t="shared" ref="H6:H13" si="0">ISTEXT(VLOOKUP(E6,$B$5:$B$13,1,FALSE))</f>
        <v>1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H7" s="6" t="b">
        <f t="shared" si="0"/>
        <v>0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H8" s="6" t="b">
        <f t="shared" si="0"/>
        <v>1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H9" s="6" t="b">
        <f t="shared" si="0"/>
        <v>1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H10" s="6" t="b">
        <f t="shared" si="0"/>
        <v>1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H11" s="6" t="b">
        <f t="shared" si="0"/>
        <v>1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H12" s="6" t="b">
        <f t="shared" si="0"/>
        <v>0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H13" s="6" t="b">
        <f t="shared" si="0"/>
        <v>1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H2"/>
    <mergeCell ref="L2:P2"/>
  </mergeCells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318E2-A50B-4B10-9784-0345ADEBD683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9.42578125" style="9" bestFit="1" customWidth="1"/>
    <col min="9" max="9" width="3.7109375" style="9" customWidth="1"/>
    <col min="10" max="11" width="8.7109375" style="9" customWidth="1"/>
    <col min="12" max="12" width="20.5703125" style="9" bestFit="1" customWidth="1"/>
    <col min="13" max="13" width="12" style="9" bestFit="1" customWidth="1"/>
    <col min="14" max="14" width="8.7109375" style="9" customWidth="1"/>
    <col min="15" max="15" width="18.28515625" style="9" bestFit="1" customWidth="1"/>
    <col min="16" max="16" width="12" style="9" bestFit="1" customWidth="1"/>
    <col min="17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23</v>
      </c>
      <c r="C2" s="11"/>
      <c r="D2" s="11"/>
      <c r="E2" s="11"/>
      <c r="F2" s="11"/>
      <c r="G2" s="11"/>
      <c r="H2" s="11"/>
      <c r="I2" s="1"/>
      <c r="J2" s="1"/>
      <c r="K2" s="1"/>
      <c r="L2" s="11" t="s">
        <v>24</v>
      </c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D4" s="1"/>
      <c r="E4" s="4" t="s">
        <v>19</v>
      </c>
      <c r="F4" s="5" t="s">
        <v>0</v>
      </c>
      <c r="H4" s="7" t="s">
        <v>11</v>
      </c>
      <c r="I4" s="1"/>
      <c r="J4" s="1"/>
      <c r="K4" s="1"/>
      <c r="L4" s="4" t="s">
        <v>18</v>
      </c>
      <c r="M4" s="5" t="s">
        <v>0</v>
      </c>
      <c r="N4" s="1"/>
      <c r="O4" s="4" t="s">
        <v>19</v>
      </c>
      <c r="P4" s="5" t="s">
        <v>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D5" s="1"/>
      <c r="E5" s="10" t="s">
        <v>1</v>
      </c>
      <c r="F5" s="3">
        <v>136.72</v>
      </c>
      <c r="H5" s="6" t="b">
        <f>ISTEXT(_xlfn.XLOOKUP(E5,$B$5:$B$13,$B$5:$B$13))</f>
        <v>1</v>
      </c>
      <c r="I5" s="1"/>
      <c r="J5" s="1"/>
      <c r="K5" s="1"/>
      <c r="L5" s="2" t="s">
        <v>1</v>
      </c>
      <c r="M5" s="3">
        <v>136.72</v>
      </c>
      <c r="N5" s="1"/>
      <c r="O5" s="10" t="s">
        <v>1</v>
      </c>
      <c r="P5" s="3">
        <v>136.72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D6" s="1"/>
      <c r="E6" s="10" t="s">
        <v>2</v>
      </c>
      <c r="F6" s="3">
        <v>256.83</v>
      </c>
      <c r="H6" s="6" t="b">
        <f t="shared" ref="H6:H13" si="0">ISTEXT(_xlfn.XLOOKUP(E6,$B$5:$B$13,$B$5:$B$13))</f>
        <v>1</v>
      </c>
      <c r="I6" s="1"/>
      <c r="J6" s="1"/>
      <c r="K6" s="1"/>
      <c r="L6" s="2" t="s">
        <v>2</v>
      </c>
      <c r="M6" s="3">
        <v>256.83</v>
      </c>
      <c r="N6" s="1"/>
      <c r="O6" s="10" t="s">
        <v>2</v>
      </c>
      <c r="P6" s="3">
        <v>256.83</v>
      </c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D7" s="1"/>
      <c r="E7" s="10" t="s">
        <v>10</v>
      </c>
      <c r="F7" s="3">
        <v>198.52</v>
      </c>
      <c r="H7" s="6" t="b">
        <f t="shared" si="0"/>
        <v>0</v>
      </c>
      <c r="I7" s="1"/>
      <c r="J7" s="1"/>
      <c r="K7" s="1"/>
      <c r="L7" s="2" t="s">
        <v>3</v>
      </c>
      <c r="M7" s="3">
        <v>177.51</v>
      </c>
      <c r="N7" s="1"/>
      <c r="O7" s="10" t="s">
        <v>10</v>
      </c>
      <c r="P7" s="3">
        <v>198.52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D8" s="1"/>
      <c r="E8" s="2" t="s">
        <v>4</v>
      </c>
      <c r="F8" s="3">
        <v>106.21</v>
      </c>
      <c r="H8" s="6" t="b">
        <f t="shared" si="0"/>
        <v>1</v>
      </c>
      <c r="I8" s="1"/>
      <c r="J8" s="1"/>
      <c r="K8" s="1"/>
      <c r="L8" s="2" t="s">
        <v>4</v>
      </c>
      <c r="M8" s="3">
        <v>106.21</v>
      </c>
      <c r="N8" s="1"/>
      <c r="O8" s="2" t="s">
        <v>4</v>
      </c>
      <c r="P8" s="3">
        <v>106.21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D9" s="1"/>
      <c r="E9" s="10" t="s">
        <v>6</v>
      </c>
      <c r="F9" s="3">
        <v>143.79</v>
      </c>
      <c r="H9" s="6" t="b">
        <f t="shared" si="0"/>
        <v>1</v>
      </c>
      <c r="I9" s="1"/>
      <c r="J9" s="1"/>
      <c r="K9" s="1"/>
      <c r="L9" s="2" t="s">
        <v>5</v>
      </c>
      <c r="M9" s="3">
        <v>81.75</v>
      </c>
      <c r="N9" s="1"/>
      <c r="O9" s="10" t="s">
        <v>6</v>
      </c>
      <c r="P9" s="3">
        <v>143.79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D10" s="1"/>
      <c r="E10" s="2" t="s">
        <v>5</v>
      </c>
      <c r="F10" s="3">
        <v>81.75</v>
      </c>
      <c r="H10" s="6" t="b">
        <f t="shared" si="0"/>
        <v>1</v>
      </c>
      <c r="I10" s="1"/>
      <c r="J10" s="1"/>
      <c r="K10" s="1"/>
      <c r="L10" s="2" t="s">
        <v>6</v>
      </c>
      <c r="M10" s="3">
        <v>143.79</v>
      </c>
      <c r="N10" s="1"/>
      <c r="O10" s="2" t="s">
        <v>5</v>
      </c>
      <c r="P10" s="3">
        <v>81.75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D11" s="1"/>
      <c r="E11" s="10" t="s">
        <v>7</v>
      </c>
      <c r="F11" s="3">
        <v>144.78</v>
      </c>
      <c r="H11" s="6" t="b">
        <f t="shared" si="0"/>
        <v>1</v>
      </c>
      <c r="I11" s="1"/>
      <c r="J11" s="1"/>
      <c r="K11" s="1"/>
      <c r="L11" s="2" t="s">
        <v>7</v>
      </c>
      <c r="M11" s="3">
        <v>144.78</v>
      </c>
      <c r="N11" s="1"/>
      <c r="O11" s="10" t="s">
        <v>7</v>
      </c>
      <c r="P11" s="3">
        <v>144.78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D12" s="1"/>
      <c r="E12" s="10" t="s">
        <v>16</v>
      </c>
      <c r="F12" s="3">
        <v>160.32</v>
      </c>
      <c r="H12" s="6" t="b">
        <f t="shared" si="0"/>
        <v>0</v>
      </c>
      <c r="I12" s="1"/>
      <c r="J12" s="1"/>
      <c r="K12" s="1"/>
      <c r="L12" s="2" t="s">
        <v>8</v>
      </c>
      <c r="M12" s="3">
        <v>154.16999999999999</v>
      </c>
      <c r="N12" s="1"/>
      <c r="O12" s="10" t="s">
        <v>16</v>
      </c>
      <c r="P12" s="3">
        <v>160.32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D13" s="1"/>
      <c r="E13" s="10" t="s">
        <v>9</v>
      </c>
      <c r="F13" s="3">
        <v>69.87</v>
      </c>
      <c r="H13" s="6" t="b">
        <f t="shared" si="0"/>
        <v>1</v>
      </c>
      <c r="I13" s="1"/>
      <c r="J13" s="1"/>
      <c r="K13" s="1"/>
      <c r="L13" s="2" t="s">
        <v>9</v>
      </c>
      <c r="M13" s="3">
        <v>69.87</v>
      </c>
      <c r="N13" s="1"/>
      <c r="O13" s="10" t="s">
        <v>9</v>
      </c>
      <c r="P13" s="3">
        <v>69.87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D14" s="1"/>
      <c r="E14" s="1"/>
      <c r="F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2:H2"/>
    <mergeCell ref="L2:P2"/>
  </mergeCells>
  <pageMargins left="0.7" right="0.7" top="0.75" bottom="0.75" header="0" footer="0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DE6C6-2A70-47B2-83D6-5D1B14B93136}">
  <dimension ref="A1:Z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style="9" customWidth="1"/>
    <col min="2" max="2" width="20.42578125" style="9" customWidth="1"/>
    <col min="3" max="3" width="13.140625" style="9" customWidth="1"/>
    <col min="4" max="4" width="3.7109375" style="9" customWidth="1"/>
    <col min="5" max="5" width="18.5703125" style="9" customWidth="1"/>
    <col min="6" max="6" width="13.140625" style="9" customWidth="1"/>
    <col min="7" max="7" width="3.7109375" style="9" customWidth="1"/>
    <col min="8" max="8" width="8.7109375" style="9" customWidth="1"/>
    <col min="9" max="9" width="3.7109375" style="9" customWidth="1"/>
    <col min="10" max="26" width="8.7109375" style="9" customWidth="1"/>
    <col min="27" max="16384" width="14.42578125" style="9"/>
  </cols>
  <sheetData>
    <row r="1" spans="1:26" ht="20.100000000000001" customHeight="1" x14ac:dyDescent="0.25">
      <c r="A1" s="1"/>
      <c r="B1" s="1"/>
      <c r="C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13</v>
      </c>
      <c r="C2" s="1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18</v>
      </c>
      <c r="C4" s="5" t="s">
        <v>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2" t="s">
        <v>1</v>
      </c>
      <c r="C5" s="3">
        <v>136.72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2</v>
      </c>
      <c r="C6" s="3">
        <v>256.83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</v>
      </c>
      <c r="C7" s="3">
        <v>177.51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4</v>
      </c>
      <c r="C8" s="3">
        <v>106.21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5</v>
      </c>
      <c r="C9" s="3">
        <v>81.75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6</v>
      </c>
      <c r="C10" s="3">
        <v>143.79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7</v>
      </c>
      <c r="C11" s="3">
        <v>144.78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8</v>
      </c>
      <c r="C12" s="3">
        <v>154.16999999999999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9</v>
      </c>
      <c r="C13" s="3">
        <v>69.87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1"/>
      <c r="C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C2"/>
  </mergeCell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Dataset 1</vt:lpstr>
      <vt:lpstr>Rows Comparison</vt:lpstr>
      <vt:lpstr>Conditional Formatting</vt:lpstr>
      <vt:lpstr>MATCH Function</vt:lpstr>
      <vt:lpstr>IF Function</vt:lpstr>
      <vt:lpstr>Excel Table</vt:lpstr>
      <vt:lpstr>VLOOKUP Function</vt:lpstr>
      <vt:lpstr>XLOOKUP Function</vt:lpstr>
      <vt:lpstr>List 1</vt:lpstr>
      <vt:lpstr>List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Eshrak</dc:creator>
  <cp:lastModifiedBy>Eshrak</cp:lastModifiedBy>
  <dcterms:created xsi:type="dcterms:W3CDTF">2015-06-05T18:17:20Z</dcterms:created>
  <dcterms:modified xsi:type="dcterms:W3CDTF">2022-07-31T10:37:22Z</dcterms:modified>
</cp:coreProperties>
</file>