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numbering with filter\"/>
    </mc:Choice>
  </mc:AlternateContent>
  <xr:revisionPtr revIDLastSave="0" documentId="13_ncr:1_{E68BB94B-0432-4C10-BE62-F052D18CCC14}" xr6:coauthVersionLast="47" xr6:coauthVersionMax="47" xr10:uidLastSave="{00000000-0000-0000-0000-000000000000}"/>
  <bookViews>
    <workbookView xWindow="-120" yWindow="-120" windowWidth="20730" windowHeight="11160" xr2:uid="{A9BD74B3-854B-46AB-80FC-4C57AD3A4018}"/>
  </bookViews>
  <sheets>
    <sheet name="Dataset" sheetId="1" r:id="rId1"/>
    <sheet name="Fill Series" sheetId="2" r:id="rId2"/>
    <sheet name="SUBTOTAL Function" sheetId="3" r:id="rId3"/>
    <sheet name="AGGREGATE Function" sheetId="4" r:id="rId4"/>
    <sheet name="ROW Function" sheetId="5" r:id="rId5"/>
    <sheet name="COUNTIF Function" sheetId="6" r:id="rId6"/>
    <sheet name="Combined Formula" sheetId="7" r:id="rId7"/>
  </sheets>
  <definedNames>
    <definedName name="_xlnm._FilterDatabase" localSheetId="3" hidden="1">'AGGREGATE Function'!$B$4:$F$14</definedName>
    <definedName name="_xlnm._FilterDatabase" localSheetId="5" hidden="1">'COUNTIF Function'!$B$4:$F$14</definedName>
    <definedName name="_xlnm._FilterDatabase" localSheetId="1" hidden="1">'Fill Series'!$B$4:$F$14</definedName>
    <definedName name="_xlnm._FilterDatabase" localSheetId="4" hidden="1">'ROW Function'!$B$4:$F$14</definedName>
    <definedName name="_xlnm._FilterDatabase" localSheetId="2" hidden="1">'SUBTOTAL Function'!$B$4:$F$13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6" i="7"/>
  <c r="B5" i="7"/>
  <c r="F6" i="7"/>
  <c r="F7" i="7"/>
  <c r="F8" i="7"/>
  <c r="F9" i="7"/>
  <c r="F10" i="7"/>
  <c r="F11" i="7"/>
  <c r="F12" i="7"/>
  <c r="F13" i="7"/>
  <c r="F14" i="7"/>
  <c r="F15" i="7"/>
  <c r="F5" i="7"/>
  <c r="B6" i="6"/>
  <c r="B7" i="6"/>
  <c r="B8" i="6"/>
  <c r="B9" i="6"/>
  <c r="B10" i="6"/>
  <c r="B11" i="6"/>
  <c r="B12" i="6"/>
  <c r="B13" i="6"/>
  <c r="B14" i="6"/>
  <c r="B5" i="6"/>
  <c r="B6" i="5"/>
  <c r="B7" i="5"/>
  <c r="B8" i="5"/>
  <c r="B9" i="5"/>
  <c r="B10" i="5"/>
  <c r="B11" i="5"/>
  <c r="B12" i="5"/>
  <c r="B13" i="5"/>
  <c r="B14" i="5"/>
  <c r="B5" i="5"/>
  <c r="B5" i="4"/>
  <c r="B6" i="4"/>
  <c r="B7" i="4"/>
  <c r="B8" i="4"/>
  <c r="B9" i="4"/>
  <c r="B10" i="4"/>
  <c r="B11" i="4"/>
  <c r="B12" i="4"/>
  <c r="B13" i="4"/>
  <c r="B14" i="4"/>
  <c r="B6" i="3"/>
  <c r="B7" i="3"/>
  <c r="B8" i="3"/>
  <c r="B9" i="3"/>
  <c r="B10" i="3"/>
  <c r="B11" i="3"/>
  <c r="B12" i="3"/>
  <c r="B13" i="3"/>
  <c r="B14" i="3"/>
  <c r="B5" i="3"/>
</calcChain>
</file>

<file path=xl/sharedStrings.xml><?xml version="1.0" encoding="utf-8"?>
<sst xmlns="http://schemas.openxmlformats.org/spreadsheetml/2006/main" count="449" uniqueCount="45">
  <si>
    <t>Company Name</t>
  </si>
  <si>
    <t>Name of Employee</t>
  </si>
  <si>
    <t>Branch Location</t>
  </si>
  <si>
    <t>Sales</t>
  </si>
  <si>
    <t>Amitech</t>
  </si>
  <si>
    <t>Microsoft</t>
  </si>
  <si>
    <t>Sheltech</t>
  </si>
  <si>
    <t>Roxy Paint</t>
  </si>
  <si>
    <t>Spectrum</t>
  </si>
  <si>
    <t>Apple</t>
  </si>
  <si>
    <t>Visco Thermal</t>
  </si>
  <si>
    <t>Thermal Master</t>
  </si>
  <si>
    <t>Consortium Plus</t>
  </si>
  <si>
    <t>Huawei</t>
  </si>
  <si>
    <t>Jane</t>
  </si>
  <si>
    <t>Willium</t>
  </si>
  <si>
    <t>Nicolas</t>
  </si>
  <si>
    <t>Peter</t>
  </si>
  <si>
    <t>Lopez</t>
  </si>
  <si>
    <t>Rob</t>
  </si>
  <si>
    <t>Mardy</t>
  </si>
  <si>
    <t>Tenneson</t>
  </si>
  <si>
    <t>Thomas</t>
  </si>
  <si>
    <t>Watson</t>
  </si>
  <si>
    <t>California</t>
  </si>
  <si>
    <t>London</t>
  </si>
  <si>
    <t>Texas</t>
  </si>
  <si>
    <t>Lords</t>
  </si>
  <si>
    <t>Boston</t>
  </si>
  <si>
    <t>Georgia</t>
  </si>
  <si>
    <t>Company Sales in Different Branches</t>
  </si>
  <si>
    <t>Serial</t>
  </si>
  <si>
    <t>Using Fill Series</t>
  </si>
  <si>
    <t>Utilizing SUBTOTAL Function</t>
  </si>
  <si>
    <t>Utilizing AGGREGATE Function</t>
  </si>
  <si>
    <t>Applying ROW Function</t>
  </si>
  <si>
    <t>Utilizing COUNTIF Function</t>
  </si>
  <si>
    <t>Applying Combined Formula</t>
  </si>
  <si>
    <t>Company Name/Employee Name</t>
  </si>
  <si>
    <t xml:space="preserve">  Amitech</t>
  </si>
  <si>
    <t xml:space="preserve">  Spectrum</t>
  </si>
  <si>
    <t xml:space="preserve">  Consortium Plus</t>
  </si>
  <si>
    <t>Person</t>
  </si>
  <si>
    <t>`</t>
  </si>
  <si>
    <t>Try It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</si>
</sst>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239A-C094-4E05-B261-9FFF30E45832}">
  <dimension ref="B2:F14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4.42578125" customWidth="1"/>
    <col min="2" max="2" width="13.42578125" customWidth="1"/>
    <col min="3" max="3" width="21.140625" customWidth="1"/>
    <col min="4" max="4" width="22.140625" customWidth="1"/>
    <col min="5" max="5" width="19.42578125" customWidth="1"/>
    <col min="6" max="6" width="14.85546875" customWidth="1"/>
  </cols>
  <sheetData>
    <row r="2" spans="2:6" ht="20.100000000000001" customHeight="1" thickBot="1" x14ac:dyDescent="0.3">
      <c r="B2" s="11" t="s">
        <v>30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</row>
    <row r="5" spans="2:6" ht="20.100000000000001" customHeight="1" x14ac:dyDescent="0.25">
      <c r="B5" s="4"/>
      <c r="C5" s="1" t="s">
        <v>4</v>
      </c>
      <c r="D5" s="1" t="s">
        <v>14</v>
      </c>
      <c r="E5" s="1" t="s">
        <v>24</v>
      </c>
      <c r="F5" s="3">
        <v>8760</v>
      </c>
    </row>
    <row r="6" spans="2:6" ht="20.100000000000001" customHeight="1" x14ac:dyDescent="0.25">
      <c r="B6" s="4"/>
      <c r="C6" s="1" t="s">
        <v>5</v>
      </c>
      <c r="D6" s="1" t="s">
        <v>15</v>
      </c>
      <c r="E6" s="1" t="s">
        <v>25</v>
      </c>
      <c r="F6" s="3">
        <v>98765</v>
      </c>
    </row>
    <row r="7" spans="2:6" ht="20.100000000000001" customHeight="1" x14ac:dyDescent="0.25">
      <c r="B7" s="4"/>
      <c r="C7" s="1" t="s">
        <v>6</v>
      </c>
      <c r="D7" s="1" t="s">
        <v>16</v>
      </c>
      <c r="E7" s="1" t="s">
        <v>26</v>
      </c>
      <c r="F7" s="3">
        <v>10789</v>
      </c>
    </row>
    <row r="8" spans="2:6" ht="20.100000000000001" customHeight="1" x14ac:dyDescent="0.25">
      <c r="B8" s="4"/>
      <c r="C8" s="1" t="s">
        <v>7</v>
      </c>
      <c r="D8" s="1" t="s">
        <v>17</v>
      </c>
      <c r="E8" s="1" t="s">
        <v>27</v>
      </c>
      <c r="F8" s="3">
        <v>6500</v>
      </c>
    </row>
    <row r="9" spans="2:6" ht="20.100000000000001" customHeight="1" x14ac:dyDescent="0.25">
      <c r="B9" s="4"/>
      <c r="C9" s="1" t="s">
        <v>8</v>
      </c>
      <c r="D9" s="1" t="s">
        <v>18</v>
      </c>
      <c r="E9" s="1" t="s">
        <v>28</v>
      </c>
      <c r="F9" s="3">
        <v>14600</v>
      </c>
    </row>
    <row r="10" spans="2:6" ht="20.100000000000001" customHeight="1" x14ac:dyDescent="0.25">
      <c r="B10" s="4"/>
      <c r="C10" s="1" t="s">
        <v>9</v>
      </c>
      <c r="D10" s="1" t="s">
        <v>19</v>
      </c>
      <c r="E10" s="1" t="s">
        <v>24</v>
      </c>
      <c r="F10" s="3">
        <v>60980</v>
      </c>
    </row>
    <row r="11" spans="2:6" ht="20.100000000000001" customHeight="1" x14ac:dyDescent="0.25">
      <c r="B11" s="4"/>
      <c r="C11" s="1" t="s">
        <v>10</v>
      </c>
      <c r="D11" s="1" t="s">
        <v>20</v>
      </c>
      <c r="E11" s="1" t="s">
        <v>24</v>
      </c>
      <c r="F11" s="3">
        <v>15650</v>
      </c>
    </row>
    <row r="12" spans="2:6" ht="20.100000000000001" customHeight="1" x14ac:dyDescent="0.25">
      <c r="B12" s="4"/>
      <c r="C12" s="1" t="s">
        <v>11</v>
      </c>
      <c r="D12" s="1" t="s">
        <v>21</v>
      </c>
      <c r="E12" s="1" t="s">
        <v>28</v>
      </c>
      <c r="F12" s="3">
        <v>20890</v>
      </c>
    </row>
    <row r="13" spans="2:6" ht="20.100000000000001" customHeight="1" x14ac:dyDescent="0.25">
      <c r="B13" s="4"/>
      <c r="C13" s="1" t="s">
        <v>12</v>
      </c>
      <c r="D13" s="1" t="s">
        <v>22</v>
      </c>
      <c r="E13" s="1" t="s">
        <v>28</v>
      </c>
      <c r="F13" s="3">
        <v>12000</v>
      </c>
    </row>
    <row r="14" spans="2:6" ht="20.100000000000001" customHeight="1" x14ac:dyDescent="0.25">
      <c r="B14" s="4"/>
      <c r="C14" s="1" t="s">
        <v>13</v>
      </c>
      <c r="D14" s="1" t="s">
        <v>23</v>
      </c>
      <c r="E14" s="1" t="s">
        <v>29</v>
      </c>
      <c r="F14" s="3">
        <v>50240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8BB6-49D7-47A0-B417-BD9D647AA907}">
  <dimension ref="B2:F29"/>
  <sheetViews>
    <sheetView showGridLines="0" topLeftCell="A10" workbookViewId="0">
      <selection activeCell="F14" sqref="F14"/>
    </sheetView>
  </sheetViews>
  <sheetFormatPr defaultRowHeight="20.100000000000001" customHeight="1" x14ac:dyDescent="0.25"/>
  <cols>
    <col min="1" max="1" width="4.28515625" customWidth="1"/>
    <col min="2" max="2" width="14.5703125" customWidth="1"/>
    <col min="3" max="3" width="23.28515625" customWidth="1"/>
    <col min="4" max="4" width="26.5703125" customWidth="1"/>
    <col min="5" max="5" width="23.42578125" customWidth="1"/>
    <col min="6" max="6" width="16.85546875" customWidth="1"/>
  </cols>
  <sheetData>
    <row r="2" spans="2:6" ht="20.100000000000001" customHeight="1" thickBot="1" x14ac:dyDescent="0.3">
      <c r="B2" s="11" t="s">
        <v>32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</row>
    <row r="5" spans="2:6" ht="20.100000000000001" customHeight="1" x14ac:dyDescent="0.25">
      <c r="B5" s="1">
        <v>1</v>
      </c>
      <c r="C5" s="1" t="s">
        <v>4</v>
      </c>
      <c r="D5" s="1" t="s">
        <v>14</v>
      </c>
      <c r="E5" s="1" t="s">
        <v>24</v>
      </c>
      <c r="F5" s="3">
        <v>8760</v>
      </c>
    </row>
    <row r="6" spans="2:6" ht="20.100000000000001" customHeight="1" x14ac:dyDescent="0.25">
      <c r="B6" s="1">
        <v>2</v>
      </c>
      <c r="C6" s="1" t="s">
        <v>5</v>
      </c>
      <c r="D6" s="1" t="s">
        <v>15</v>
      </c>
      <c r="E6" s="1" t="s">
        <v>25</v>
      </c>
      <c r="F6" s="3">
        <v>98765</v>
      </c>
    </row>
    <row r="7" spans="2:6" ht="20.100000000000001" customHeight="1" x14ac:dyDescent="0.25">
      <c r="B7" s="1">
        <v>3</v>
      </c>
      <c r="C7" s="1" t="s">
        <v>6</v>
      </c>
      <c r="D7" s="1" t="s">
        <v>16</v>
      </c>
      <c r="E7" s="1" t="s">
        <v>26</v>
      </c>
      <c r="F7" s="3">
        <v>10789</v>
      </c>
    </row>
    <row r="8" spans="2:6" ht="20.100000000000001" customHeight="1" x14ac:dyDescent="0.25">
      <c r="B8" s="1">
        <v>4</v>
      </c>
      <c r="C8" s="1" t="s">
        <v>7</v>
      </c>
      <c r="D8" s="1" t="s">
        <v>17</v>
      </c>
      <c r="E8" s="1" t="s">
        <v>27</v>
      </c>
      <c r="F8" s="3">
        <v>6500</v>
      </c>
    </row>
    <row r="9" spans="2:6" ht="20.100000000000001" customHeight="1" x14ac:dyDescent="0.25">
      <c r="B9" s="1">
        <v>5</v>
      </c>
      <c r="C9" s="1" t="s">
        <v>8</v>
      </c>
      <c r="D9" s="1" t="s">
        <v>18</v>
      </c>
      <c r="E9" s="1" t="s">
        <v>28</v>
      </c>
      <c r="F9" s="3">
        <v>14600</v>
      </c>
    </row>
    <row r="10" spans="2:6" ht="20.100000000000001" customHeight="1" x14ac:dyDescent="0.25">
      <c r="B10" s="1">
        <v>6</v>
      </c>
      <c r="C10" s="1" t="s">
        <v>9</v>
      </c>
      <c r="D10" s="1" t="s">
        <v>19</v>
      </c>
      <c r="E10" s="1" t="s">
        <v>24</v>
      </c>
      <c r="F10" s="3">
        <v>60980</v>
      </c>
    </row>
    <row r="11" spans="2:6" ht="20.100000000000001" customHeight="1" x14ac:dyDescent="0.25">
      <c r="B11" s="1">
        <v>7</v>
      </c>
      <c r="C11" s="1" t="s">
        <v>10</v>
      </c>
      <c r="D11" s="1" t="s">
        <v>20</v>
      </c>
      <c r="E11" s="1" t="s">
        <v>24</v>
      </c>
      <c r="F11" s="3">
        <v>15650</v>
      </c>
    </row>
    <row r="12" spans="2:6" ht="20.100000000000001" customHeight="1" x14ac:dyDescent="0.25">
      <c r="B12" s="1">
        <v>8</v>
      </c>
      <c r="C12" s="1" t="s">
        <v>11</v>
      </c>
      <c r="D12" s="1" t="s">
        <v>21</v>
      </c>
      <c r="E12" s="1" t="s">
        <v>28</v>
      </c>
      <c r="F12" s="3">
        <v>20890</v>
      </c>
    </row>
    <row r="13" spans="2:6" ht="20.100000000000001" customHeight="1" x14ac:dyDescent="0.25">
      <c r="B13" s="1">
        <v>9</v>
      </c>
      <c r="C13" s="1" t="s">
        <v>12</v>
      </c>
      <c r="D13" s="1" t="s">
        <v>22</v>
      </c>
      <c r="E13" s="1" t="s">
        <v>28</v>
      </c>
      <c r="F13" s="3">
        <v>12000</v>
      </c>
    </row>
    <row r="14" spans="2:6" ht="20.100000000000001" customHeight="1" x14ac:dyDescent="0.25">
      <c r="B14" s="1">
        <v>10</v>
      </c>
      <c r="C14" s="1" t="s">
        <v>13</v>
      </c>
      <c r="D14" s="1" t="s">
        <v>23</v>
      </c>
      <c r="E14" s="1" t="s">
        <v>29</v>
      </c>
      <c r="F14" s="3">
        <v>50240</v>
      </c>
    </row>
    <row r="17" spans="2:6" ht="20.100000000000001" customHeight="1" thickBot="1" x14ac:dyDescent="0.3">
      <c r="B17" s="11" t="s">
        <v>44</v>
      </c>
      <c r="C17" s="11"/>
      <c r="D17" s="11"/>
      <c r="E17" s="11"/>
      <c r="F17" s="11"/>
    </row>
    <row r="18" spans="2:6" ht="20.100000000000001" customHeight="1" thickTop="1" x14ac:dyDescent="0.25"/>
    <row r="19" spans="2:6" ht="20.100000000000001" customHeight="1" x14ac:dyDescent="0.25">
      <c r="B19" s="2" t="s">
        <v>31</v>
      </c>
      <c r="C19" s="2" t="s">
        <v>0</v>
      </c>
      <c r="D19" s="2" t="s">
        <v>1</v>
      </c>
      <c r="E19" s="2" t="s">
        <v>2</v>
      </c>
      <c r="F19" s="2" t="s">
        <v>3</v>
      </c>
    </row>
    <row r="20" spans="2:6" ht="20.100000000000001" customHeight="1" x14ac:dyDescent="0.25">
      <c r="B20" s="4"/>
      <c r="C20" s="1" t="s">
        <v>4</v>
      </c>
      <c r="D20" s="1" t="s">
        <v>14</v>
      </c>
      <c r="E20" s="1" t="s">
        <v>24</v>
      </c>
      <c r="F20" s="3">
        <v>8760</v>
      </c>
    </row>
    <row r="21" spans="2:6" ht="20.100000000000001" customHeight="1" x14ac:dyDescent="0.25">
      <c r="B21" s="4"/>
      <c r="C21" s="1" t="s">
        <v>5</v>
      </c>
      <c r="D21" s="1" t="s">
        <v>15</v>
      </c>
      <c r="E21" s="1" t="s">
        <v>25</v>
      </c>
      <c r="F21" s="3">
        <v>98765</v>
      </c>
    </row>
    <row r="22" spans="2:6" ht="20.100000000000001" customHeight="1" x14ac:dyDescent="0.25">
      <c r="B22" s="4"/>
      <c r="C22" s="1" t="s">
        <v>6</v>
      </c>
      <c r="D22" s="1" t="s">
        <v>16</v>
      </c>
      <c r="E22" s="1" t="s">
        <v>26</v>
      </c>
      <c r="F22" s="3">
        <v>10789</v>
      </c>
    </row>
    <row r="23" spans="2:6" ht="20.100000000000001" customHeight="1" x14ac:dyDescent="0.25">
      <c r="B23" s="4"/>
      <c r="C23" s="1" t="s">
        <v>7</v>
      </c>
      <c r="D23" s="1" t="s">
        <v>17</v>
      </c>
      <c r="E23" s="1" t="s">
        <v>27</v>
      </c>
      <c r="F23" s="3">
        <v>6500</v>
      </c>
    </row>
    <row r="24" spans="2:6" ht="20.100000000000001" customHeight="1" x14ac:dyDescent="0.25">
      <c r="B24" s="4"/>
      <c r="C24" s="1" t="s">
        <v>8</v>
      </c>
      <c r="D24" s="1" t="s">
        <v>18</v>
      </c>
      <c r="E24" s="1" t="s">
        <v>28</v>
      </c>
      <c r="F24" s="3">
        <v>14600</v>
      </c>
    </row>
    <row r="25" spans="2:6" ht="20.100000000000001" customHeight="1" x14ac:dyDescent="0.25">
      <c r="B25" s="4"/>
      <c r="C25" s="1" t="s">
        <v>9</v>
      </c>
      <c r="D25" s="1" t="s">
        <v>19</v>
      </c>
      <c r="E25" s="1" t="s">
        <v>24</v>
      </c>
      <c r="F25" s="3">
        <v>60980</v>
      </c>
    </row>
    <row r="26" spans="2:6" ht="20.100000000000001" customHeight="1" x14ac:dyDescent="0.25">
      <c r="B26" s="4"/>
      <c r="C26" s="1" t="s">
        <v>10</v>
      </c>
      <c r="D26" s="1" t="s">
        <v>20</v>
      </c>
      <c r="E26" s="1" t="s">
        <v>24</v>
      </c>
      <c r="F26" s="3">
        <v>15650</v>
      </c>
    </row>
    <row r="27" spans="2:6" ht="20.100000000000001" customHeight="1" x14ac:dyDescent="0.25">
      <c r="B27" s="4"/>
      <c r="C27" s="1" t="s">
        <v>11</v>
      </c>
      <c r="D27" s="1" t="s">
        <v>21</v>
      </c>
      <c r="E27" s="1" t="s">
        <v>28</v>
      </c>
      <c r="F27" s="3">
        <v>20890</v>
      </c>
    </row>
    <row r="28" spans="2:6" ht="20.100000000000001" customHeight="1" x14ac:dyDescent="0.25">
      <c r="B28" s="4"/>
      <c r="C28" s="1" t="s">
        <v>12</v>
      </c>
      <c r="D28" s="1" t="s">
        <v>22</v>
      </c>
      <c r="E28" s="1" t="s">
        <v>28</v>
      </c>
      <c r="F28" s="3">
        <v>12000</v>
      </c>
    </row>
    <row r="29" spans="2:6" ht="20.100000000000001" customHeight="1" x14ac:dyDescent="0.25">
      <c r="B29" s="4"/>
      <c r="C29" s="1" t="s">
        <v>13</v>
      </c>
      <c r="D29" s="1" t="s">
        <v>23</v>
      </c>
      <c r="E29" s="1" t="s">
        <v>29</v>
      </c>
      <c r="F29" s="3">
        <v>50240</v>
      </c>
    </row>
  </sheetData>
  <autoFilter ref="B4:F14" xr:uid="{B9428BB6-49D7-47A0-B417-BD9D647AA907}"/>
  <mergeCells count="2">
    <mergeCell ref="B2:F2"/>
    <mergeCell ref="B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E7D2-EBFF-44D2-9536-D20DD0FE4717}">
  <sheetPr filterMode="1"/>
  <dimension ref="B2:M28"/>
  <sheetViews>
    <sheetView showGridLines="0" workbookViewId="0">
      <selection activeCell="F14" sqref="F14"/>
    </sheetView>
  </sheetViews>
  <sheetFormatPr defaultColWidth="17.42578125" defaultRowHeight="20.100000000000001" customHeight="1" x14ac:dyDescent="0.25"/>
  <cols>
    <col min="1" max="1" width="4.42578125" customWidth="1"/>
    <col min="2" max="2" width="14.42578125" customWidth="1"/>
    <col min="3" max="3" width="22.42578125" customWidth="1"/>
    <col min="4" max="4" width="25.7109375" customWidth="1"/>
    <col min="5" max="5" width="22.140625" customWidth="1"/>
    <col min="6" max="6" width="16.42578125" customWidth="1"/>
    <col min="9" max="11" width="17.42578125" customWidth="1"/>
  </cols>
  <sheetData>
    <row r="2" spans="2:9" ht="20.100000000000001" customHeight="1" thickBot="1" x14ac:dyDescent="0.3">
      <c r="B2" s="11" t="s">
        <v>33</v>
      </c>
      <c r="C2" s="11"/>
      <c r="D2" s="11"/>
      <c r="E2" s="11"/>
      <c r="F2" s="11"/>
    </row>
    <row r="3" spans="2:9" ht="20.100000000000001" customHeight="1" thickTop="1" x14ac:dyDescent="0.25"/>
    <row r="4" spans="2:9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  <c r="I4" s="6"/>
    </row>
    <row r="5" spans="2:9" ht="20.100000000000001" customHeight="1" x14ac:dyDescent="0.25">
      <c r="B5" s="5">
        <f>SUBTOTAL(3,$C$5:C5)</f>
        <v>1</v>
      </c>
      <c r="C5" s="1" t="s">
        <v>4</v>
      </c>
      <c r="D5" s="1" t="s">
        <v>14</v>
      </c>
      <c r="E5" s="1" t="s">
        <v>24</v>
      </c>
      <c r="F5" s="3">
        <v>8760</v>
      </c>
      <c r="I5" s="6"/>
    </row>
    <row r="6" spans="2:9" ht="20.100000000000001" hidden="1" customHeight="1" x14ac:dyDescent="0.25">
      <c r="B6" s="5">
        <f>SUBTOTAL(3,$C$5:C6)</f>
        <v>1</v>
      </c>
      <c r="C6" s="1" t="s">
        <v>5</v>
      </c>
      <c r="D6" s="1" t="s">
        <v>15</v>
      </c>
      <c r="E6" s="1" t="s">
        <v>25</v>
      </c>
      <c r="F6" s="3">
        <v>98765</v>
      </c>
      <c r="I6" s="6"/>
    </row>
    <row r="7" spans="2:9" ht="20.100000000000001" hidden="1" customHeight="1" x14ac:dyDescent="0.25">
      <c r="B7" s="5">
        <f>SUBTOTAL(3,$C$5:C7)</f>
        <v>1</v>
      </c>
      <c r="C7" s="1" t="s">
        <v>6</v>
      </c>
      <c r="D7" s="1" t="s">
        <v>16</v>
      </c>
      <c r="E7" s="1" t="s">
        <v>26</v>
      </c>
      <c r="F7" s="3">
        <v>10789</v>
      </c>
      <c r="I7" s="6"/>
    </row>
    <row r="8" spans="2:9" ht="20.100000000000001" hidden="1" customHeight="1" x14ac:dyDescent="0.25">
      <c r="B8" s="5">
        <f>SUBTOTAL(3,$C$5:C8)</f>
        <v>1</v>
      </c>
      <c r="C8" s="1" t="s">
        <v>7</v>
      </c>
      <c r="D8" s="1" t="s">
        <v>17</v>
      </c>
      <c r="E8" s="1" t="s">
        <v>27</v>
      </c>
      <c r="F8" s="3">
        <v>6500</v>
      </c>
      <c r="I8" s="6"/>
    </row>
    <row r="9" spans="2:9" ht="20.100000000000001" customHeight="1" x14ac:dyDescent="0.25">
      <c r="B9" s="5">
        <f>SUBTOTAL(3,$C$5:C9)</f>
        <v>2</v>
      </c>
      <c r="C9" s="1" t="s">
        <v>8</v>
      </c>
      <c r="D9" s="1" t="s">
        <v>18</v>
      </c>
      <c r="E9" s="1" t="s">
        <v>28</v>
      </c>
      <c r="F9" s="3">
        <v>14600</v>
      </c>
      <c r="I9" s="6"/>
    </row>
    <row r="10" spans="2:9" ht="20.100000000000001" hidden="1" customHeight="1" x14ac:dyDescent="0.25">
      <c r="B10" s="5">
        <f>SUBTOTAL(3,$C$5:C10)</f>
        <v>2</v>
      </c>
      <c r="C10" s="1" t="s">
        <v>9</v>
      </c>
      <c r="D10" s="1" t="s">
        <v>19</v>
      </c>
      <c r="E10" s="1" t="s">
        <v>24</v>
      </c>
      <c r="F10" s="3">
        <v>60980</v>
      </c>
      <c r="I10" s="6"/>
    </row>
    <row r="11" spans="2:9" ht="20.100000000000001" hidden="1" customHeight="1" x14ac:dyDescent="0.25">
      <c r="B11" s="5">
        <f>SUBTOTAL(3,$C$5:C11)</f>
        <v>2</v>
      </c>
      <c r="C11" s="1" t="s">
        <v>10</v>
      </c>
      <c r="D11" s="1" t="s">
        <v>20</v>
      </c>
      <c r="E11" s="1" t="s">
        <v>24</v>
      </c>
      <c r="F11" s="3">
        <v>15650</v>
      </c>
      <c r="I11" s="6"/>
    </row>
    <row r="12" spans="2:9" ht="20.100000000000001" hidden="1" customHeight="1" x14ac:dyDescent="0.25">
      <c r="B12" s="5">
        <f>SUBTOTAL(3,$C$5:C12)</f>
        <v>2</v>
      </c>
      <c r="C12" s="1" t="s">
        <v>11</v>
      </c>
      <c r="D12" s="1" t="s">
        <v>21</v>
      </c>
      <c r="E12" s="1" t="s">
        <v>28</v>
      </c>
      <c r="F12" s="3">
        <v>20890</v>
      </c>
      <c r="I12" s="6"/>
    </row>
    <row r="13" spans="2:9" ht="20.100000000000001" customHeight="1" x14ac:dyDescent="0.25">
      <c r="B13" s="5">
        <f>SUBTOTAL(3,$C$5:C13)</f>
        <v>3</v>
      </c>
      <c r="C13" s="1" t="s">
        <v>12</v>
      </c>
      <c r="D13" s="1" t="s">
        <v>22</v>
      </c>
      <c r="E13" s="1" t="s">
        <v>28</v>
      </c>
      <c r="F13" s="3">
        <v>12000</v>
      </c>
      <c r="I13" s="6"/>
    </row>
    <row r="14" spans="2:9" ht="20.100000000000001" customHeight="1" x14ac:dyDescent="0.25">
      <c r="B14" s="5">
        <f>SUBTOTAL(3,$C$5:C14)</f>
        <v>4</v>
      </c>
      <c r="C14" s="1" t="s">
        <v>13</v>
      </c>
      <c r="D14" s="1" t="s">
        <v>23</v>
      </c>
      <c r="E14" s="1" t="s">
        <v>29</v>
      </c>
      <c r="F14" s="3">
        <v>50240</v>
      </c>
    </row>
    <row r="16" spans="2:9" ht="20.100000000000001" customHeight="1" thickBot="1" x14ac:dyDescent="0.3">
      <c r="B16" s="11" t="s">
        <v>44</v>
      </c>
      <c r="C16" s="11"/>
      <c r="D16" s="11"/>
      <c r="E16" s="11"/>
      <c r="F16" s="11"/>
    </row>
    <row r="17" spans="2:13" ht="20.100000000000001" customHeight="1" thickTop="1" x14ac:dyDescent="0.25"/>
    <row r="18" spans="2:13" ht="20.100000000000001" customHeight="1" x14ac:dyDescent="0.25">
      <c r="B18" s="2" t="s">
        <v>31</v>
      </c>
      <c r="C18" s="2" t="s">
        <v>0</v>
      </c>
      <c r="D18" s="2" t="s">
        <v>1</v>
      </c>
      <c r="E18" s="2" t="s">
        <v>2</v>
      </c>
      <c r="F18" s="2" t="s">
        <v>3</v>
      </c>
    </row>
    <row r="19" spans="2:13" ht="20.100000000000001" customHeight="1" x14ac:dyDescent="0.25">
      <c r="B19" s="4"/>
      <c r="C19" s="1" t="s">
        <v>4</v>
      </c>
      <c r="D19" s="1" t="s">
        <v>14</v>
      </c>
      <c r="E19" s="1" t="s">
        <v>24</v>
      </c>
      <c r="F19" s="3">
        <v>8760</v>
      </c>
    </row>
    <row r="20" spans="2:13" ht="20.100000000000001" customHeight="1" x14ac:dyDescent="0.25">
      <c r="B20" s="4"/>
      <c r="C20" s="1" t="s">
        <v>5</v>
      </c>
      <c r="D20" s="1" t="s">
        <v>15</v>
      </c>
      <c r="E20" s="1" t="s">
        <v>25</v>
      </c>
      <c r="F20" s="3">
        <v>98765</v>
      </c>
    </row>
    <row r="21" spans="2:13" ht="20.100000000000001" customHeight="1" x14ac:dyDescent="0.25">
      <c r="B21" s="4"/>
      <c r="C21" s="1" t="s">
        <v>6</v>
      </c>
      <c r="D21" s="1" t="s">
        <v>16</v>
      </c>
      <c r="E21" s="1" t="s">
        <v>26</v>
      </c>
      <c r="F21" s="3">
        <v>10789</v>
      </c>
    </row>
    <row r="22" spans="2:13" ht="20.100000000000001" customHeight="1" x14ac:dyDescent="0.25">
      <c r="B22" s="4"/>
      <c r="C22" s="1" t="s">
        <v>7</v>
      </c>
      <c r="D22" s="1" t="s">
        <v>17</v>
      </c>
      <c r="E22" s="1" t="s">
        <v>27</v>
      </c>
      <c r="F22" s="3">
        <v>6500</v>
      </c>
    </row>
    <row r="23" spans="2:13" ht="20.100000000000001" customHeight="1" x14ac:dyDescent="0.25">
      <c r="B23" s="4"/>
      <c r="C23" s="1" t="s">
        <v>8</v>
      </c>
      <c r="D23" s="1" t="s">
        <v>18</v>
      </c>
      <c r="E23" s="1" t="s">
        <v>28</v>
      </c>
      <c r="F23" s="3">
        <v>14600</v>
      </c>
    </row>
    <row r="24" spans="2:13" ht="20.100000000000001" customHeight="1" x14ac:dyDescent="0.25">
      <c r="B24" s="4"/>
      <c r="C24" s="1" t="s">
        <v>9</v>
      </c>
      <c r="D24" s="1" t="s">
        <v>19</v>
      </c>
      <c r="E24" s="1" t="s">
        <v>24</v>
      </c>
      <c r="F24" s="3">
        <v>60980</v>
      </c>
    </row>
    <row r="25" spans="2:13" ht="20.100000000000001" customHeight="1" x14ac:dyDescent="0.25">
      <c r="B25" s="4"/>
      <c r="C25" s="1" t="s">
        <v>10</v>
      </c>
      <c r="D25" s="1" t="s">
        <v>20</v>
      </c>
      <c r="E25" s="1" t="s">
        <v>24</v>
      </c>
      <c r="F25" s="3">
        <v>15650</v>
      </c>
    </row>
    <row r="26" spans="2:13" ht="20.100000000000001" customHeight="1" x14ac:dyDescent="0.25">
      <c r="B26" s="4"/>
      <c r="C26" s="1" t="s">
        <v>11</v>
      </c>
      <c r="D26" s="1" t="s">
        <v>21</v>
      </c>
      <c r="E26" s="1" t="s">
        <v>28</v>
      </c>
      <c r="F26" s="3">
        <v>20890</v>
      </c>
      <c r="M26">
        <v>1</v>
      </c>
    </row>
    <row r="27" spans="2:13" ht="20.100000000000001" customHeight="1" x14ac:dyDescent="0.25">
      <c r="B27" s="4"/>
      <c r="C27" s="1" t="s">
        <v>12</v>
      </c>
      <c r="D27" s="1" t="s">
        <v>22</v>
      </c>
      <c r="E27" s="1" t="s">
        <v>28</v>
      </c>
      <c r="F27" s="3">
        <v>12000</v>
      </c>
    </row>
    <row r="28" spans="2:13" ht="20.100000000000001" customHeight="1" x14ac:dyDescent="0.25">
      <c r="B28" s="4"/>
      <c r="C28" s="1" t="s">
        <v>13</v>
      </c>
      <c r="D28" s="1" t="s">
        <v>23</v>
      </c>
      <c r="E28" s="1" t="s">
        <v>29</v>
      </c>
      <c r="F28" s="3">
        <v>50240</v>
      </c>
    </row>
  </sheetData>
  <autoFilter ref="B4:F13" xr:uid="{1E4CE7D2-EBFF-44D2-9536-D20DD0FE4717}">
    <filterColumn colId="1">
      <filters>
        <filter val="Amitech"/>
        <filter val="Consortium Plus"/>
        <filter val="Spectrum"/>
      </filters>
    </filterColumn>
  </autoFilter>
  <mergeCells count="2">
    <mergeCell ref="B2:F2"/>
    <mergeCell ref="B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B128-25A6-4E9F-A1AC-21A450AEE543}">
  <sheetPr filterMode="1"/>
  <dimension ref="B2:F29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5" customWidth="1"/>
    <col min="2" max="2" width="13.42578125" customWidth="1"/>
    <col min="3" max="3" width="23.140625" customWidth="1"/>
    <col min="4" max="4" width="26" customWidth="1"/>
    <col min="5" max="5" width="23.140625" customWidth="1"/>
    <col min="6" max="6" width="15" customWidth="1"/>
  </cols>
  <sheetData>
    <row r="2" spans="2:6" ht="20.100000000000001" customHeight="1" thickBot="1" x14ac:dyDescent="0.3">
      <c r="B2" s="11" t="s">
        <v>34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</row>
    <row r="5" spans="2:6" ht="20.100000000000001" customHeight="1" x14ac:dyDescent="0.25">
      <c r="B5" s="7">
        <f>_xlfn.AGGREGATE(3,7,$D$5:D5)</f>
        <v>1</v>
      </c>
      <c r="C5" s="1" t="s">
        <v>4</v>
      </c>
      <c r="D5" s="1" t="s">
        <v>14</v>
      </c>
      <c r="E5" s="1" t="s">
        <v>24</v>
      </c>
      <c r="F5" s="3">
        <v>8760</v>
      </c>
    </row>
    <row r="6" spans="2:6" ht="20.100000000000001" hidden="1" customHeight="1" x14ac:dyDescent="0.25">
      <c r="B6" s="7">
        <f>_xlfn.AGGREGATE(3,7,$D$5:D6)</f>
        <v>1</v>
      </c>
      <c r="C6" s="1" t="s">
        <v>5</v>
      </c>
      <c r="D6" s="1" t="s">
        <v>15</v>
      </c>
      <c r="E6" s="1" t="s">
        <v>25</v>
      </c>
      <c r="F6" s="3">
        <v>98765</v>
      </c>
    </row>
    <row r="7" spans="2:6" ht="20.100000000000001" customHeight="1" x14ac:dyDescent="0.25">
      <c r="B7" s="7">
        <f>_xlfn.AGGREGATE(3,7,$D$5:D7)</f>
        <v>2</v>
      </c>
      <c r="C7" s="1" t="s">
        <v>6</v>
      </c>
      <c r="D7" s="1" t="s">
        <v>16</v>
      </c>
      <c r="E7" s="1" t="s">
        <v>26</v>
      </c>
      <c r="F7" s="3">
        <v>10789</v>
      </c>
    </row>
    <row r="8" spans="2:6" ht="20.100000000000001" hidden="1" customHeight="1" x14ac:dyDescent="0.25">
      <c r="B8" s="7">
        <f>_xlfn.AGGREGATE(3,7,$D$5:D8)</f>
        <v>2</v>
      </c>
      <c r="C8" s="1" t="s">
        <v>7</v>
      </c>
      <c r="D8" s="1" t="s">
        <v>17</v>
      </c>
      <c r="E8" s="1" t="s">
        <v>27</v>
      </c>
      <c r="F8" s="3">
        <v>6500</v>
      </c>
    </row>
    <row r="9" spans="2:6" ht="20.100000000000001" hidden="1" customHeight="1" x14ac:dyDescent="0.25">
      <c r="B9" s="7">
        <f>_xlfn.AGGREGATE(3,7,$D$5:D9)</f>
        <v>2</v>
      </c>
      <c r="C9" s="1" t="s">
        <v>8</v>
      </c>
      <c r="D9" s="1" t="s">
        <v>18</v>
      </c>
      <c r="E9" s="1" t="s">
        <v>28</v>
      </c>
      <c r="F9" s="3">
        <v>14600</v>
      </c>
    </row>
    <row r="10" spans="2:6" ht="20.100000000000001" hidden="1" customHeight="1" x14ac:dyDescent="0.25">
      <c r="B10" s="7">
        <f>_xlfn.AGGREGATE(3,7,$D$5:D10)</f>
        <v>2</v>
      </c>
      <c r="C10" s="1" t="s">
        <v>9</v>
      </c>
      <c r="D10" s="1" t="s">
        <v>19</v>
      </c>
      <c r="E10" s="1" t="s">
        <v>24</v>
      </c>
      <c r="F10" s="3">
        <v>60980</v>
      </c>
    </row>
    <row r="11" spans="2:6" ht="20.100000000000001" hidden="1" customHeight="1" x14ac:dyDescent="0.25">
      <c r="B11" s="7">
        <f>_xlfn.AGGREGATE(3,7,$D$5:D11)</f>
        <v>2</v>
      </c>
      <c r="C11" s="1" t="s">
        <v>10</v>
      </c>
      <c r="D11" s="1" t="s">
        <v>20</v>
      </c>
      <c r="E11" s="1" t="s">
        <v>24</v>
      </c>
      <c r="F11" s="3">
        <v>15650</v>
      </c>
    </row>
    <row r="12" spans="2:6" ht="20.100000000000001" hidden="1" customHeight="1" x14ac:dyDescent="0.25">
      <c r="B12" s="7">
        <f>_xlfn.AGGREGATE(3,7,$D$5:D12)</f>
        <v>2</v>
      </c>
      <c r="C12" s="1" t="s">
        <v>11</v>
      </c>
      <c r="D12" s="1" t="s">
        <v>21</v>
      </c>
      <c r="E12" s="1" t="s">
        <v>28</v>
      </c>
      <c r="F12" s="3">
        <v>20890</v>
      </c>
    </row>
    <row r="13" spans="2:6" ht="20.100000000000001" customHeight="1" x14ac:dyDescent="0.25">
      <c r="B13" s="7">
        <f>_xlfn.AGGREGATE(3,7,$D$5:D13)</f>
        <v>3</v>
      </c>
      <c r="C13" s="1" t="s">
        <v>12</v>
      </c>
      <c r="D13" s="1" t="s">
        <v>22</v>
      </c>
      <c r="E13" s="1" t="s">
        <v>28</v>
      </c>
      <c r="F13" s="3">
        <v>12000</v>
      </c>
    </row>
    <row r="14" spans="2:6" ht="20.100000000000001" hidden="1" customHeight="1" x14ac:dyDescent="0.25">
      <c r="B14" s="7">
        <f>_xlfn.AGGREGATE(3,7,$D$5:D14)</f>
        <v>3</v>
      </c>
      <c r="C14" s="1" t="s">
        <v>13</v>
      </c>
      <c r="D14" s="1" t="s">
        <v>23</v>
      </c>
      <c r="E14" s="1" t="s">
        <v>29</v>
      </c>
      <c r="F14" s="3">
        <v>50240</v>
      </c>
    </row>
    <row r="17" spans="2:6" ht="20.100000000000001" customHeight="1" thickBot="1" x14ac:dyDescent="0.3">
      <c r="B17" s="11" t="s">
        <v>44</v>
      </c>
      <c r="C17" s="11"/>
      <c r="D17" s="11"/>
      <c r="E17" s="11"/>
      <c r="F17" s="11"/>
    </row>
    <row r="18" spans="2:6" ht="20.100000000000001" customHeight="1" thickTop="1" x14ac:dyDescent="0.25"/>
    <row r="19" spans="2:6" ht="20.100000000000001" customHeight="1" x14ac:dyDescent="0.25">
      <c r="B19" s="2" t="s">
        <v>31</v>
      </c>
      <c r="C19" s="2" t="s">
        <v>0</v>
      </c>
      <c r="D19" s="2" t="s">
        <v>1</v>
      </c>
      <c r="E19" s="2" t="s">
        <v>2</v>
      </c>
      <c r="F19" s="2" t="s">
        <v>3</v>
      </c>
    </row>
    <row r="20" spans="2:6" ht="20.100000000000001" customHeight="1" x14ac:dyDescent="0.25">
      <c r="B20" s="4"/>
      <c r="C20" s="1" t="s">
        <v>4</v>
      </c>
      <c r="D20" s="1" t="s">
        <v>14</v>
      </c>
      <c r="E20" s="1" t="s">
        <v>24</v>
      </c>
      <c r="F20" s="3">
        <v>8760</v>
      </c>
    </row>
    <row r="21" spans="2:6" ht="20.100000000000001" customHeight="1" x14ac:dyDescent="0.25">
      <c r="B21" s="4"/>
      <c r="C21" s="1" t="s">
        <v>5</v>
      </c>
      <c r="D21" s="1" t="s">
        <v>15</v>
      </c>
      <c r="E21" s="1" t="s">
        <v>25</v>
      </c>
      <c r="F21" s="3">
        <v>98765</v>
      </c>
    </row>
    <row r="22" spans="2:6" ht="20.100000000000001" customHeight="1" x14ac:dyDescent="0.25">
      <c r="B22" s="4"/>
      <c r="C22" s="1" t="s">
        <v>6</v>
      </c>
      <c r="D22" s="1" t="s">
        <v>16</v>
      </c>
      <c r="E22" s="1" t="s">
        <v>26</v>
      </c>
      <c r="F22" s="3">
        <v>10789</v>
      </c>
    </row>
    <row r="23" spans="2:6" ht="20.100000000000001" customHeight="1" x14ac:dyDescent="0.25">
      <c r="B23" s="4"/>
      <c r="C23" s="1" t="s">
        <v>7</v>
      </c>
      <c r="D23" s="1" t="s">
        <v>17</v>
      </c>
      <c r="E23" s="1" t="s">
        <v>27</v>
      </c>
      <c r="F23" s="3">
        <v>6500</v>
      </c>
    </row>
    <row r="24" spans="2:6" ht="20.100000000000001" customHeight="1" x14ac:dyDescent="0.25">
      <c r="B24" s="4"/>
      <c r="C24" s="1" t="s">
        <v>8</v>
      </c>
      <c r="D24" s="1" t="s">
        <v>18</v>
      </c>
      <c r="E24" s="1" t="s">
        <v>28</v>
      </c>
      <c r="F24" s="3">
        <v>14600</v>
      </c>
    </row>
    <row r="25" spans="2:6" ht="20.100000000000001" customHeight="1" x14ac:dyDescent="0.25">
      <c r="B25" s="4"/>
      <c r="C25" s="1" t="s">
        <v>9</v>
      </c>
      <c r="D25" s="1" t="s">
        <v>19</v>
      </c>
      <c r="E25" s="1" t="s">
        <v>24</v>
      </c>
      <c r="F25" s="3">
        <v>60980</v>
      </c>
    </row>
    <row r="26" spans="2:6" ht="20.100000000000001" customHeight="1" x14ac:dyDescent="0.25">
      <c r="B26" s="4"/>
      <c r="C26" s="1" t="s">
        <v>10</v>
      </c>
      <c r="D26" s="1" t="s">
        <v>20</v>
      </c>
      <c r="E26" s="1" t="s">
        <v>24</v>
      </c>
      <c r="F26" s="3">
        <v>15650</v>
      </c>
    </row>
    <row r="27" spans="2:6" ht="20.100000000000001" customHeight="1" x14ac:dyDescent="0.25">
      <c r="B27" s="4"/>
      <c r="C27" s="1" t="s">
        <v>11</v>
      </c>
      <c r="D27" s="1" t="s">
        <v>21</v>
      </c>
      <c r="E27" s="1" t="s">
        <v>28</v>
      </c>
      <c r="F27" s="3">
        <v>20890</v>
      </c>
    </row>
    <row r="28" spans="2:6" ht="20.100000000000001" customHeight="1" x14ac:dyDescent="0.25">
      <c r="B28" s="4"/>
      <c r="C28" s="1" t="s">
        <v>12</v>
      </c>
      <c r="D28" s="1" t="s">
        <v>22</v>
      </c>
      <c r="E28" s="1" t="s">
        <v>28</v>
      </c>
      <c r="F28" s="3">
        <v>12000</v>
      </c>
    </row>
    <row r="29" spans="2:6" ht="20.100000000000001" customHeight="1" x14ac:dyDescent="0.25">
      <c r="B29" s="4"/>
      <c r="C29" s="1" t="s">
        <v>13</v>
      </c>
      <c r="D29" s="1" t="s">
        <v>23</v>
      </c>
      <c r="E29" s="1" t="s">
        <v>29</v>
      </c>
      <c r="F29" s="3">
        <v>50240</v>
      </c>
    </row>
  </sheetData>
  <autoFilter ref="B4:F14" xr:uid="{1DBAB128-25A6-4E9F-A1AC-21A450AEE543}">
    <filterColumn colId="2">
      <filters>
        <filter val="Jane"/>
        <filter val="Nicolas"/>
        <filter val="Thomas"/>
      </filters>
    </filterColumn>
  </autoFilter>
  <mergeCells count="2">
    <mergeCell ref="B2:F2"/>
    <mergeCell ref="B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4797-C1BA-4F5F-AD82-F7E8B3B794F6}">
  <sheetPr filterMode="1"/>
  <dimension ref="B2:F30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42578125" customWidth="1"/>
    <col min="2" max="2" width="13.85546875" customWidth="1"/>
    <col min="3" max="3" width="22.140625" customWidth="1"/>
    <col min="4" max="4" width="25.28515625" customWidth="1"/>
    <col min="5" max="5" width="23.140625" customWidth="1"/>
    <col min="6" max="6" width="17" customWidth="1"/>
  </cols>
  <sheetData>
    <row r="2" spans="2:6" ht="20.100000000000001" customHeight="1" thickBot="1" x14ac:dyDescent="0.3">
      <c r="B2" s="11" t="s">
        <v>35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</row>
    <row r="5" spans="2:6" ht="20.100000000000001" customHeight="1" x14ac:dyDescent="0.25">
      <c r="B5" s="7">
        <f>ROW()-4</f>
        <v>1</v>
      </c>
      <c r="C5" s="1" t="s">
        <v>4</v>
      </c>
      <c r="D5" s="1" t="s">
        <v>14</v>
      </c>
      <c r="E5" s="1" t="s">
        <v>24</v>
      </c>
      <c r="F5" s="3">
        <v>8760</v>
      </c>
    </row>
    <row r="6" spans="2:6" ht="20.100000000000001" hidden="1" customHeight="1" x14ac:dyDescent="0.25">
      <c r="B6" s="7">
        <f t="shared" ref="B6:B14" si="0">ROW()-4</f>
        <v>2</v>
      </c>
      <c r="C6" s="1" t="s">
        <v>5</v>
      </c>
      <c r="D6" s="1" t="s">
        <v>15</v>
      </c>
      <c r="E6" s="1" t="s">
        <v>25</v>
      </c>
      <c r="F6" s="3">
        <v>98765</v>
      </c>
    </row>
    <row r="7" spans="2:6" ht="20.100000000000001" hidden="1" customHeight="1" x14ac:dyDescent="0.25">
      <c r="B7" s="7">
        <f t="shared" si="0"/>
        <v>3</v>
      </c>
      <c r="C7" s="1" t="s">
        <v>6</v>
      </c>
      <c r="D7" s="1" t="s">
        <v>16</v>
      </c>
      <c r="E7" s="1" t="s">
        <v>26</v>
      </c>
      <c r="F7" s="3">
        <v>10789</v>
      </c>
    </row>
    <row r="8" spans="2:6" ht="20.100000000000001" hidden="1" customHeight="1" x14ac:dyDescent="0.25">
      <c r="B8" s="7">
        <f t="shared" si="0"/>
        <v>4</v>
      </c>
      <c r="C8" s="1" t="s">
        <v>7</v>
      </c>
      <c r="D8" s="1" t="s">
        <v>17</v>
      </c>
      <c r="E8" s="1" t="s">
        <v>27</v>
      </c>
      <c r="F8" s="3">
        <v>6500</v>
      </c>
    </row>
    <row r="9" spans="2:6" ht="20.100000000000001" hidden="1" customHeight="1" x14ac:dyDescent="0.25">
      <c r="B9" s="7">
        <f t="shared" si="0"/>
        <v>5</v>
      </c>
      <c r="C9" s="1" t="s">
        <v>8</v>
      </c>
      <c r="D9" s="1" t="s">
        <v>18</v>
      </c>
      <c r="E9" s="1" t="s">
        <v>28</v>
      </c>
      <c r="F9" s="3">
        <v>14600</v>
      </c>
    </row>
    <row r="10" spans="2:6" ht="20.100000000000001" customHeight="1" x14ac:dyDescent="0.25">
      <c r="B10" s="7">
        <f t="shared" si="0"/>
        <v>6</v>
      </c>
      <c r="C10" s="1" t="s">
        <v>9</v>
      </c>
      <c r="D10" s="1" t="s">
        <v>19</v>
      </c>
      <c r="E10" s="1" t="s">
        <v>24</v>
      </c>
      <c r="F10" s="3">
        <v>60980</v>
      </c>
    </row>
    <row r="11" spans="2:6" ht="20.100000000000001" customHeight="1" x14ac:dyDescent="0.25">
      <c r="B11" s="7">
        <f t="shared" si="0"/>
        <v>7</v>
      </c>
      <c r="C11" s="1" t="s">
        <v>10</v>
      </c>
      <c r="D11" s="1" t="s">
        <v>20</v>
      </c>
      <c r="E11" s="1" t="s">
        <v>24</v>
      </c>
      <c r="F11" s="3">
        <v>15650</v>
      </c>
    </row>
    <row r="12" spans="2:6" ht="20.100000000000001" hidden="1" customHeight="1" x14ac:dyDescent="0.25">
      <c r="B12" s="7">
        <f t="shared" si="0"/>
        <v>8</v>
      </c>
      <c r="C12" s="1" t="s">
        <v>11</v>
      </c>
      <c r="D12" s="1" t="s">
        <v>21</v>
      </c>
      <c r="E12" s="1" t="s">
        <v>28</v>
      </c>
      <c r="F12" s="3">
        <v>20890</v>
      </c>
    </row>
    <row r="13" spans="2:6" ht="20.100000000000001" hidden="1" customHeight="1" x14ac:dyDescent="0.25">
      <c r="B13" s="7">
        <f t="shared" si="0"/>
        <v>9</v>
      </c>
      <c r="C13" s="1" t="s">
        <v>12</v>
      </c>
      <c r="D13" s="1" t="s">
        <v>22</v>
      </c>
      <c r="E13" s="1" t="s">
        <v>28</v>
      </c>
      <c r="F13" s="3">
        <v>12000</v>
      </c>
    </row>
    <row r="14" spans="2:6" ht="20.100000000000001" hidden="1" customHeight="1" x14ac:dyDescent="0.25">
      <c r="B14" s="7">
        <f t="shared" si="0"/>
        <v>10</v>
      </c>
      <c r="C14" s="1" t="s">
        <v>13</v>
      </c>
      <c r="D14" s="1" t="s">
        <v>23</v>
      </c>
      <c r="E14" s="1" t="s">
        <v>29</v>
      </c>
      <c r="F14" s="3">
        <v>50240</v>
      </c>
    </row>
    <row r="18" spans="2:6" ht="20.100000000000001" customHeight="1" thickBot="1" x14ac:dyDescent="0.3">
      <c r="B18" s="11" t="s">
        <v>44</v>
      </c>
      <c r="C18" s="11"/>
      <c r="D18" s="11"/>
      <c r="E18" s="11"/>
      <c r="F18" s="11"/>
    </row>
    <row r="19" spans="2:6" ht="20.100000000000001" customHeight="1" thickTop="1" x14ac:dyDescent="0.25"/>
    <row r="20" spans="2:6" ht="20.100000000000001" customHeight="1" x14ac:dyDescent="0.25">
      <c r="B20" s="2" t="s">
        <v>31</v>
      </c>
      <c r="C20" s="2" t="s">
        <v>0</v>
      </c>
      <c r="D20" s="2" t="s">
        <v>1</v>
      </c>
      <c r="E20" s="2" t="s">
        <v>2</v>
      </c>
      <c r="F20" s="2" t="s">
        <v>3</v>
      </c>
    </row>
    <row r="21" spans="2:6" ht="20.100000000000001" customHeight="1" x14ac:dyDescent="0.25">
      <c r="B21" s="4"/>
      <c r="C21" s="1" t="s">
        <v>4</v>
      </c>
      <c r="D21" s="1" t="s">
        <v>14</v>
      </c>
      <c r="E21" s="1" t="s">
        <v>24</v>
      </c>
      <c r="F21" s="3">
        <v>8760</v>
      </c>
    </row>
    <row r="22" spans="2:6" ht="20.100000000000001" customHeight="1" x14ac:dyDescent="0.25">
      <c r="B22" s="4"/>
      <c r="C22" s="1" t="s">
        <v>5</v>
      </c>
      <c r="D22" s="1" t="s">
        <v>15</v>
      </c>
      <c r="E22" s="1" t="s">
        <v>25</v>
      </c>
      <c r="F22" s="3">
        <v>98765</v>
      </c>
    </row>
    <row r="23" spans="2:6" ht="20.100000000000001" customHeight="1" x14ac:dyDescent="0.25">
      <c r="B23" s="4"/>
      <c r="C23" s="1" t="s">
        <v>6</v>
      </c>
      <c r="D23" s="1" t="s">
        <v>16</v>
      </c>
      <c r="E23" s="1" t="s">
        <v>26</v>
      </c>
      <c r="F23" s="3">
        <v>10789</v>
      </c>
    </row>
    <row r="24" spans="2:6" ht="20.100000000000001" customHeight="1" x14ac:dyDescent="0.25">
      <c r="B24" s="4"/>
      <c r="C24" s="1" t="s">
        <v>7</v>
      </c>
      <c r="D24" s="1" t="s">
        <v>17</v>
      </c>
      <c r="E24" s="1" t="s">
        <v>27</v>
      </c>
      <c r="F24" s="3">
        <v>6500</v>
      </c>
    </row>
    <row r="25" spans="2:6" ht="20.100000000000001" customHeight="1" x14ac:dyDescent="0.25">
      <c r="B25" s="4"/>
      <c r="C25" s="1" t="s">
        <v>8</v>
      </c>
      <c r="D25" s="1" t="s">
        <v>18</v>
      </c>
      <c r="E25" s="1" t="s">
        <v>28</v>
      </c>
      <c r="F25" s="3">
        <v>14600</v>
      </c>
    </row>
    <row r="26" spans="2:6" ht="20.100000000000001" customHeight="1" x14ac:dyDescent="0.25">
      <c r="B26" s="4"/>
      <c r="C26" s="1" t="s">
        <v>9</v>
      </c>
      <c r="D26" s="1" t="s">
        <v>19</v>
      </c>
      <c r="E26" s="1" t="s">
        <v>24</v>
      </c>
      <c r="F26" s="3">
        <v>60980</v>
      </c>
    </row>
    <row r="27" spans="2:6" ht="20.100000000000001" customHeight="1" x14ac:dyDescent="0.25">
      <c r="B27" s="4"/>
      <c r="C27" s="1" t="s">
        <v>10</v>
      </c>
      <c r="D27" s="1" t="s">
        <v>20</v>
      </c>
      <c r="E27" s="1" t="s">
        <v>24</v>
      </c>
      <c r="F27" s="3">
        <v>15650</v>
      </c>
    </row>
    <row r="28" spans="2:6" ht="20.100000000000001" customHeight="1" x14ac:dyDescent="0.25">
      <c r="B28" s="4"/>
      <c r="C28" s="1" t="s">
        <v>11</v>
      </c>
      <c r="D28" s="1" t="s">
        <v>21</v>
      </c>
      <c r="E28" s="1" t="s">
        <v>28</v>
      </c>
      <c r="F28" s="3">
        <v>20890</v>
      </c>
    </row>
    <row r="29" spans="2:6" ht="20.100000000000001" customHeight="1" x14ac:dyDescent="0.25">
      <c r="B29" s="4"/>
      <c r="C29" s="1" t="s">
        <v>12</v>
      </c>
      <c r="D29" s="1" t="s">
        <v>22</v>
      </c>
      <c r="E29" s="1" t="s">
        <v>28</v>
      </c>
      <c r="F29" s="3">
        <v>12000</v>
      </c>
    </row>
    <row r="30" spans="2:6" ht="20.100000000000001" customHeight="1" x14ac:dyDescent="0.25">
      <c r="B30" s="4"/>
      <c r="C30" s="1" t="s">
        <v>13</v>
      </c>
      <c r="D30" s="1" t="s">
        <v>23</v>
      </c>
      <c r="E30" s="1" t="s">
        <v>29</v>
      </c>
      <c r="F30" s="3">
        <v>50240</v>
      </c>
    </row>
  </sheetData>
  <autoFilter ref="B4:F14" xr:uid="{426C4797-C1BA-4F5F-AD82-F7E8B3B794F6}">
    <filterColumn colId="3">
      <filters>
        <filter val="California"/>
      </filters>
    </filterColumn>
  </autoFilter>
  <mergeCells count="2">
    <mergeCell ref="B2:F2"/>
    <mergeCell ref="B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A5AD-E827-478B-80C5-6D5926B514EF}">
  <sheetPr filterMode="1"/>
  <dimension ref="B2:F29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" customWidth="1"/>
    <col min="2" max="2" width="13" customWidth="1"/>
    <col min="3" max="3" width="22.5703125" customWidth="1"/>
    <col min="4" max="4" width="26.7109375" customWidth="1"/>
    <col min="5" max="5" width="23.28515625" customWidth="1"/>
    <col min="6" max="6" width="14" customWidth="1"/>
  </cols>
  <sheetData>
    <row r="2" spans="2:6" ht="20.100000000000001" customHeight="1" thickBot="1" x14ac:dyDescent="0.3">
      <c r="B2" s="11" t="s">
        <v>36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2" t="s">
        <v>31</v>
      </c>
      <c r="C4" s="2" t="s">
        <v>0</v>
      </c>
      <c r="D4" s="2" t="s">
        <v>1</v>
      </c>
      <c r="E4" s="2" t="s">
        <v>2</v>
      </c>
      <c r="F4" s="2" t="s">
        <v>3</v>
      </c>
    </row>
    <row r="5" spans="2:6" ht="20.100000000000001" customHeight="1" x14ac:dyDescent="0.25">
      <c r="B5" s="7">
        <f>COUNTIF($E$5:E5,E5)</f>
        <v>1</v>
      </c>
      <c r="C5" s="1" t="s">
        <v>4</v>
      </c>
      <c r="D5" s="1" t="s">
        <v>14</v>
      </c>
      <c r="E5" s="1" t="s">
        <v>24</v>
      </c>
      <c r="F5" s="3">
        <v>8760</v>
      </c>
    </row>
    <row r="6" spans="2:6" ht="20.100000000000001" hidden="1" customHeight="1" x14ac:dyDescent="0.25">
      <c r="B6" s="7">
        <f>COUNTIF($E$5:E6,E6)</f>
        <v>1</v>
      </c>
      <c r="C6" s="1" t="s">
        <v>5</v>
      </c>
      <c r="D6" s="1" t="s">
        <v>15</v>
      </c>
      <c r="E6" s="1" t="s">
        <v>25</v>
      </c>
      <c r="F6" s="3">
        <v>98765</v>
      </c>
    </row>
    <row r="7" spans="2:6" ht="20.100000000000001" hidden="1" customHeight="1" x14ac:dyDescent="0.25">
      <c r="B7" s="7">
        <f>COUNTIF($E$5:E7,E7)</f>
        <v>1</v>
      </c>
      <c r="C7" s="1" t="s">
        <v>6</v>
      </c>
      <c r="D7" s="1" t="s">
        <v>16</v>
      </c>
      <c r="E7" s="1" t="s">
        <v>26</v>
      </c>
      <c r="F7" s="3">
        <v>10789</v>
      </c>
    </row>
    <row r="8" spans="2:6" ht="20.100000000000001" hidden="1" customHeight="1" x14ac:dyDescent="0.25">
      <c r="B8" s="7">
        <f>COUNTIF($E$5:E8,E8)</f>
        <v>1</v>
      </c>
      <c r="C8" s="1" t="s">
        <v>7</v>
      </c>
      <c r="D8" s="1" t="s">
        <v>17</v>
      </c>
      <c r="E8" s="1" t="s">
        <v>27</v>
      </c>
      <c r="F8" s="3">
        <v>6500</v>
      </c>
    </row>
    <row r="9" spans="2:6" ht="20.100000000000001" hidden="1" customHeight="1" x14ac:dyDescent="0.25">
      <c r="B9" s="7">
        <f>COUNTIF($E$5:E9,E9)</f>
        <v>1</v>
      </c>
      <c r="C9" s="1" t="s">
        <v>8</v>
      </c>
      <c r="D9" s="1" t="s">
        <v>18</v>
      </c>
      <c r="E9" s="1" t="s">
        <v>28</v>
      </c>
      <c r="F9" s="3">
        <v>14600</v>
      </c>
    </row>
    <row r="10" spans="2:6" ht="20.100000000000001" customHeight="1" x14ac:dyDescent="0.25">
      <c r="B10" s="7">
        <f>COUNTIF($E$5:E10,E10)</f>
        <v>2</v>
      </c>
      <c r="C10" s="1" t="s">
        <v>9</v>
      </c>
      <c r="D10" s="1" t="s">
        <v>19</v>
      </c>
      <c r="E10" s="1" t="s">
        <v>24</v>
      </c>
      <c r="F10" s="3">
        <v>60980</v>
      </c>
    </row>
    <row r="11" spans="2:6" ht="20.100000000000001" customHeight="1" x14ac:dyDescent="0.25">
      <c r="B11" s="7">
        <f>COUNTIF($E$5:E11,E11)</f>
        <v>3</v>
      </c>
      <c r="C11" s="1" t="s">
        <v>10</v>
      </c>
      <c r="D11" s="1" t="s">
        <v>20</v>
      </c>
      <c r="E11" s="1" t="s">
        <v>24</v>
      </c>
      <c r="F11" s="3">
        <v>15650</v>
      </c>
    </row>
    <row r="12" spans="2:6" ht="20.100000000000001" hidden="1" customHeight="1" x14ac:dyDescent="0.25">
      <c r="B12" s="7">
        <f>COUNTIF($E$5:E12,E12)</f>
        <v>2</v>
      </c>
      <c r="C12" s="1" t="s">
        <v>11</v>
      </c>
      <c r="D12" s="1" t="s">
        <v>21</v>
      </c>
      <c r="E12" s="1" t="s">
        <v>28</v>
      </c>
      <c r="F12" s="3">
        <v>20890</v>
      </c>
    </row>
    <row r="13" spans="2:6" ht="20.100000000000001" hidden="1" customHeight="1" x14ac:dyDescent="0.25">
      <c r="B13" s="7">
        <f>COUNTIF($E$5:E13,E13)</f>
        <v>3</v>
      </c>
      <c r="C13" s="1" t="s">
        <v>12</v>
      </c>
      <c r="D13" s="1" t="s">
        <v>22</v>
      </c>
      <c r="E13" s="1" t="s">
        <v>28</v>
      </c>
      <c r="F13" s="3">
        <v>12000</v>
      </c>
    </row>
    <row r="14" spans="2:6" ht="20.100000000000001" hidden="1" customHeight="1" x14ac:dyDescent="0.25">
      <c r="B14" s="7">
        <f>COUNTIF($E$5:E14,E14)</f>
        <v>1</v>
      </c>
      <c r="C14" s="1" t="s">
        <v>13</v>
      </c>
      <c r="D14" s="1" t="s">
        <v>23</v>
      </c>
      <c r="E14" s="1" t="s">
        <v>29</v>
      </c>
      <c r="F14" s="3">
        <v>50240</v>
      </c>
    </row>
    <row r="17" spans="2:6" ht="20.100000000000001" customHeight="1" thickBot="1" x14ac:dyDescent="0.3">
      <c r="B17" s="11" t="s">
        <v>44</v>
      </c>
      <c r="C17" s="11"/>
      <c r="D17" s="11"/>
      <c r="E17" s="11"/>
      <c r="F17" s="11"/>
    </row>
    <row r="18" spans="2:6" ht="20.100000000000001" customHeight="1" thickTop="1" x14ac:dyDescent="0.25"/>
    <row r="19" spans="2:6" ht="20.100000000000001" customHeight="1" x14ac:dyDescent="0.25">
      <c r="B19" s="2" t="s">
        <v>31</v>
      </c>
      <c r="C19" s="2" t="s">
        <v>0</v>
      </c>
      <c r="D19" s="2" t="s">
        <v>1</v>
      </c>
      <c r="E19" s="2" t="s">
        <v>2</v>
      </c>
      <c r="F19" s="2" t="s">
        <v>3</v>
      </c>
    </row>
    <row r="20" spans="2:6" ht="20.100000000000001" customHeight="1" x14ac:dyDescent="0.25">
      <c r="B20" s="4"/>
      <c r="C20" s="1" t="s">
        <v>4</v>
      </c>
      <c r="D20" s="1" t="s">
        <v>14</v>
      </c>
      <c r="E20" s="1" t="s">
        <v>24</v>
      </c>
      <c r="F20" s="3">
        <v>8760</v>
      </c>
    </row>
    <row r="21" spans="2:6" ht="20.100000000000001" customHeight="1" x14ac:dyDescent="0.25">
      <c r="B21" s="4"/>
      <c r="C21" s="1" t="s">
        <v>5</v>
      </c>
      <c r="D21" s="1" t="s">
        <v>15</v>
      </c>
      <c r="E21" s="1" t="s">
        <v>25</v>
      </c>
      <c r="F21" s="3">
        <v>98765</v>
      </c>
    </row>
    <row r="22" spans="2:6" ht="20.100000000000001" customHeight="1" x14ac:dyDescent="0.25">
      <c r="B22" s="4"/>
      <c r="C22" s="1" t="s">
        <v>6</v>
      </c>
      <c r="D22" s="1" t="s">
        <v>16</v>
      </c>
      <c r="E22" s="1" t="s">
        <v>26</v>
      </c>
      <c r="F22" s="3">
        <v>10789</v>
      </c>
    </row>
    <row r="23" spans="2:6" ht="20.100000000000001" customHeight="1" x14ac:dyDescent="0.25">
      <c r="B23" s="4"/>
      <c r="C23" s="1" t="s">
        <v>7</v>
      </c>
      <c r="D23" s="1" t="s">
        <v>17</v>
      </c>
      <c r="E23" s="1" t="s">
        <v>27</v>
      </c>
      <c r="F23" s="3">
        <v>6500</v>
      </c>
    </row>
    <row r="24" spans="2:6" ht="20.100000000000001" customHeight="1" x14ac:dyDescent="0.25">
      <c r="B24" s="4"/>
      <c r="C24" s="1" t="s">
        <v>8</v>
      </c>
      <c r="D24" s="1" t="s">
        <v>18</v>
      </c>
      <c r="E24" s="1" t="s">
        <v>28</v>
      </c>
      <c r="F24" s="3">
        <v>14600</v>
      </c>
    </row>
    <row r="25" spans="2:6" ht="20.100000000000001" customHeight="1" x14ac:dyDescent="0.25">
      <c r="B25" s="4"/>
      <c r="C25" s="1" t="s">
        <v>9</v>
      </c>
      <c r="D25" s="1" t="s">
        <v>19</v>
      </c>
      <c r="E25" s="1" t="s">
        <v>24</v>
      </c>
      <c r="F25" s="3">
        <v>60980</v>
      </c>
    </row>
    <row r="26" spans="2:6" ht="20.100000000000001" customHeight="1" x14ac:dyDescent="0.25">
      <c r="B26" s="4"/>
      <c r="C26" s="1" t="s">
        <v>10</v>
      </c>
      <c r="D26" s="1" t="s">
        <v>20</v>
      </c>
      <c r="E26" s="1" t="s">
        <v>24</v>
      </c>
      <c r="F26" s="3">
        <v>15650</v>
      </c>
    </row>
    <row r="27" spans="2:6" ht="20.100000000000001" customHeight="1" x14ac:dyDescent="0.25">
      <c r="B27" s="4"/>
      <c r="C27" s="1" t="s">
        <v>11</v>
      </c>
      <c r="D27" s="1" t="s">
        <v>21</v>
      </c>
      <c r="E27" s="1" t="s">
        <v>28</v>
      </c>
      <c r="F27" s="3">
        <v>20890</v>
      </c>
    </row>
    <row r="28" spans="2:6" ht="20.100000000000001" customHeight="1" x14ac:dyDescent="0.25">
      <c r="B28" s="4"/>
      <c r="C28" s="1" t="s">
        <v>12</v>
      </c>
      <c r="D28" s="1" t="s">
        <v>22</v>
      </c>
      <c r="E28" s="1" t="s">
        <v>28</v>
      </c>
      <c r="F28" s="3">
        <v>12000</v>
      </c>
    </row>
    <row r="29" spans="2:6" ht="20.100000000000001" customHeight="1" x14ac:dyDescent="0.25">
      <c r="B29" s="4"/>
      <c r="C29" s="1" t="s">
        <v>13</v>
      </c>
      <c r="D29" s="1" t="s">
        <v>23</v>
      </c>
      <c r="E29" s="1" t="s">
        <v>29</v>
      </c>
      <c r="F29" s="3">
        <v>50240</v>
      </c>
    </row>
  </sheetData>
  <autoFilter ref="B4:F14" xr:uid="{8D71A5AD-E827-478B-80C5-6D5926B514EF}">
    <filterColumn colId="3">
      <filters>
        <filter val="California"/>
      </filters>
    </filterColumn>
  </autoFilter>
  <mergeCells count="2">
    <mergeCell ref="B2:F2"/>
    <mergeCell ref="B17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AD95-C053-42BD-A056-72D01435051B}">
  <dimension ref="B2:L31"/>
  <sheetViews>
    <sheetView showGridLines="0" topLeftCell="A7" workbookViewId="0">
      <selection activeCell="F15" sqref="F15"/>
    </sheetView>
  </sheetViews>
  <sheetFormatPr defaultRowHeight="20.100000000000001" customHeight="1" x14ac:dyDescent="0.25"/>
  <cols>
    <col min="1" max="1" width="4.28515625" customWidth="1"/>
    <col min="2" max="2" width="11.7109375" customWidth="1"/>
    <col min="3" max="3" width="35.7109375" customWidth="1"/>
    <col min="4" max="4" width="21.28515625" customWidth="1"/>
    <col min="5" max="5" width="19.5703125" customWidth="1"/>
    <col min="6" max="6" width="12.28515625" customWidth="1"/>
    <col min="7" max="7" width="11.7109375" customWidth="1"/>
  </cols>
  <sheetData>
    <row r="2" spans="2:7" ht="20.100000000000001" customHeight="1" thickBot="1" x14ac:dyDescent="0.3">
      <c r="B2" s="11" t="s">
        <v>37</v>
      </c>
      <c r="C2" s="11"/>
      <c r="D2" s="11"/>
      <c r="E2" s="11"/>
      <c r="F2" s="11"/>
      <c r="G2" s="10"/>
    </row>
    <row r="3" spans="2:7" ht="20.100000000000001" customHeight="1" thickTop="1" x14ac:dyDescent="0.25"/>
    <row r="4" spans="2:7" ht="20.100000000000001" customHeight="1" x14ac:dyDescent="0.25">
      <c r="B4" s="2" t="s">
        <v>31</v>
      </c>
      <c r="C4" s="2" t="s">
        <v>38</v>
      </c>
      <c r="D4" s="2" t="s">
        <v>2</v>
      </c>
      <c r="E4" s="2" t="s">
        <v>3</v>
      </c>
      <c r="F4" s="9" t="s">
        <v>42</v>
      </c>
    </row>
    <row r="5" spans="2:7" ht="20.100000000000001" customHeight="1" x14ac:dyDescent="0.25">
      <c r="B5" s="7" t="str">
        <f>IF(F5="","",SUBTOTAL(3,$F$5:F5)-1)</f>
        <v/>
      </c>
      <c r="C5" s="8" t="s">
        <v>39</v>
      </c>
      <c r="D5" s="4"/>
      <c r="E5" s="4"/>
      <c r="F5" s="5" t="str">
        <f>IF(LEFT(C5,2)="  ","",1)</f>
        <v/>
      </c>
    </row>
    <row r="6" spans="2:7" ht="20.100000000000001" customHeight="1" x14ac:dyDescent="0.25">
      <c r="B6" s="7">
        <f>IF(F6="","",SUBTOTAL(3,$F$5:F6)-1)</f>
        <v>1</v>
      </c>
      <c r="C6" s="1" t="s">
        <v>14</v>
      </c>
      <c r="D6" s="1" t="s">
        <v>24</v>
      </c>
      <c r="E6" s="3">
        <v>8760</v>
      </c>
      <c r="F6" s="5">
        <f t="shared" ref="F6:F15" si="0">IF(LEFT(C6,2)="  ","",1)</f>
        <v>1</v>
      </c>
    </row>
    <row r="7" spans="2:7" ht="20.100000000000001" customHeight="1" x14ac:dyDescent="0.25">
      <c r="B7" s="7">
        <f>IF(F7="","",SUBTOTAL(3,$F$5:F7)-1)</f>
        <v>2</v>
      </c>
      <c r="C7" s="1" t="s">
        <v>15</v>
      </c>
      <c r="D7" s="1" t="s">
        <v>25</v>
      </c>
      <c r="E7" s="3">
        <v>98765</v>
      </c>
      <c r="F7" s="5">
        <f t="shared" si="0"/>
        <v>1</v>
      </c>
    </row>
    <row r="8" spans="2:7" ht="20.100000000000001" customHeight="1" x14ac:dyDescent="0.25">
      <c r="B8" s="7">
        <f>IF(F8="","",SUBTOTAL(3,$F$5:F8)-1)</f>
        <v>3</v>
      </c>
      <c r="C8" s="1" t="s">
        <v>16</v>
      </c>
      <c r="D8" s="1" t="s">
        <v>26</v>
      </c>
      <c r="E8" s="3">
        <v>10789</v>
      </c>
      <c r="F8" s="5">
        <f t="shared" si="0"/>
        <v>1</v>
      </c>
    </row>
    <row r="9" spans="2:7" ht="20.100000000000001" customHeight="1" x14ac:dyDescent="0.25">
      <c r="B9" s="7" t="str">
        <f>IF(F9="","",SUBTOTAL(3,$F$9:F9)-1)</f>
        <v/>
      </c>
      <c r="C9" s="8" t="s">
        <v>40</v>
      </c>
      <c r="D9" s="4"/>
      <c r="E9" s="4"/>
      <c r="F9" s="5" t="str">
        <f t="shared" si="0"/>
        <v/>
      </c>
    </row>
    <row r="10" spans="2:7" ht="20.100000000000001" customHeight="1" x14ac:dyDescent="0.25">
      <c r="B10" s="7">
        <f>IF(F10="","",SUBTOTAL(3,$F$9:F10)-1)</f>
        <v>1</v>
      </c>
      <c r="C10" s="1" t="s">
        <v>17</v>
      </c>
      <c r="D10" s="1" t="s">
        <v>27</v>
      </c>
      <c r="E10" s="3">
        <v>6500</v>
      </c>
      <c r="F10" s="5">
        <f t="shared" si="0"/>
        <v>1</v>
      </c>
    </row>
    <row r="11" spans="2:7" ht="20.100000000000001" customHeight="1" x14ac:dyDescent="0.25">
      <c r="B11" s="7">
        <f>IF(F11="","",SUBTOTAL(3,$F$9:F11)-1)</f>
        <v>2</v>
      </c>
      <c r="C11" s="1" t="s">
        <v>18</v>
      </c>
      <c r="D11" s="1" t="s">
        <v>28</v>
      </c>
      <c r="E11" s="3">
        <v>14600</v>
      </c>
      <c r="F11" s="5">
        <f t="shared" si="0"/>
        <v>1</v>
      </c>
    </row>
    <row r="12" spans="2:7" ht="20.100000000000001" customHeight="1" x14ac:dyDescent="0.25">
      <c r="B12" s="7">
        <f>IF(F12="","",SUBTOTAL(3,$F$9:F12)-1)</f>
        <v>3</v>
      </c>
      <c r="C12" s="1" t="s">
        <v>19</v>
      </c>
      <c r="D12" s="1" t="s">
        <v>24</v>
      </c>
      <c r="E12" s="3">
        <v>60980</v>
      </c>
      <c r="F12" s="5">
        <f t="shared" si="0"/>
        <v>1</v>
      </c>
    </row>
    <row r="13" spans="2:7" ht="20.100000000000001" customHeight="1" x14ac:dyDescent="0.25">
      <c r="B13" s="7" t="str">
        <f>IF(F13="","",SUBTOTAL(3,$F$9:F13)-1)</f>
        <v/>
      </c>
      <c r="C13" s="8" t="s">
        <v>41</v>
      </c>
      <c r="D13" s="1" t="s">
        <v>22</v>
      </c>
      <c r="E13" s="4"/>
      <c r="F13" s="5" t="str">
        <f t="shared" si="0"/>
        <v/>
      </c>
    </row>
    <row r="14" spans="2:7" ht="20.100000000000001" customHeight="1" x14ac:dyDescent="0.25">
      <c r="B14" s="7">
        <f>IF(F14="","",SUBTOTAL(3,$F$13:F14)-1)</f>
        <v>1</v>
      </c>
      <c r="C14" s="1" t="s">
        <v>20</v>
      </c>
      <c r="D14" s="1" t="s">
        <v>28</v>
      </c>
      <c r="E14" s="3">
        <v>15650</v>
      </c>
      <c r="F14" s="5">
        <f t="shared" si="0"/>
        <v>1</v>
      </c>
    </row>
    <row r="15" spans="2:7" ht="20.100000000000001" customHeight="1" x14ac:dyDescent="0.25">
      <c r="B15" s="7">
        <f>IF(F15="","",SUBTOTAL(3,$F$13:F15)-1)</f>
        <v>2</v>
      </c>
      <c r="C15" s="1" t="s">
        <v>21</v>
      </c>
      <c r="D15" s="1" t="s">
        <v>29</v>
      </c>
      <c r="E15" s="3">
        <v>20890</v>
      </c>
      <c r="F15" s="5">
        <f t="shared" si="0"/>
        <v>1</v>
      </c>
    </row>
    <row r="18" spans="2:12" ht="20.100000000000001" customHeight="1" thickBot="1" x14ac:dyDescent="0.3">
      <c r="B18" s="11" t="s">
        <v>44</v>
      </c>
      <c r="C18" s="11"/>
      <c r="D18" s="11"/>
      <c r="E18" s="11"/>
      <c r="F18" s="11"/>
    </row>
    <row r="19" spans="2:12" ht="20.100000000000001" customHeight="1" thickTop="1" x14ac:dyDescent="0.25"/>
    <row r="20" spans="2:12" ht="20.100000000000001" customHeight="1" x14ac:dyDescent="0.25">
      <c r="B20" s="2" t="s">
        <v>31</v>
      </c>
      <c r="C20" s="2" t="s">
        <v>38</v>
      </c>
      <c r="D20" s="2" t="s">
        <v>2</v>
      </c>
      <c r="E20" s="2" t="s">
        <v>3</v>
      </c>
      <c r="F20" s="9" t="s">
        <v>42</v>
      </c>
    </row>
    <row r="21" spans="2:12" ht="20.100000000000001" customHeight="1" x14ac:dyDescent="0.25">
      <c r="B21" s="7"/>
      <c r="C21" s="8" t="s">
        <v>39</v>
      </c>
      <c r="D21" s="4"/>
      <c r="E21" s="4"/>
      <c r="F21" s="5"/>
    </row>
    <row r="22" spans="2:12" ht="20.100000000000001" customHeight="1" x14ac:dyDescent="0.25">
      <c r="B22" s="7"/>
      <c r="C22" s="1" t="s">
        <v>14</v>
      </c>
      <c r="D22" s="1" t="s">
        <v>24</v>
      </c>
      <c r="E22" s="3">
        <v>8760</v>
      </c>
      <c r="F22" s="5"/>
      <c r="L22" t="s">
        <v>43</v>
      </c>
    </row>
    <row r="23" spans="2:12" ht="20.100000000000001" customHeight="1" x14ac:dyDescent="0.25">
      <c r="B23" s="7"/>
      <c r="C23" s="1" t="s">
        <v>15</v>
      </c>
      <c r="D23" s="1" t="s">
        <v>25</v>
      </c>
      <c r="E23" s="3">
        <v>98765</v>
      </c>
      <c r="F23" s="5"/>
    </row>
    <row r="24" spans="2:12" ht="20.100000000000001" customHeight="1" x14ac:dyDescent="0.25">
      <c r="B24" s="7"/>
      <c r="C24" s="1" t="s">
        <v>16</v>
      </c>
      <c r="D24" s="1" t="s">
        <v>26</v>
      </c>
      <c r="E24" s="3">
        <v>10789</v>
      </c>
      <c r="F24" s="5"/>
    </row>
    <row r="25" spans="2:12" ht="20.100000000000001" customHeight="1" x14ac:dyDescent="0.25">
      <c r="B25" s="7"/>
      <c r="C25" s="8" t="s">
        <v>40</v>
      </c>
      <c r="D25" s="4"/>
      <c r="E25" s="4"/>
      <c r="F25" s="5"/>
    </row>
    <row r="26" spans="2:12" ht="20.100000000000001" customHeight="1" x14ac:dyDescent="0.25">
      <c r="B26" s="7"/>
      <c r="C26" s="1" t="s">
        <v>17</v>
      </c>
      <c r="D26" s="1" t="s">
        <v>27</v>
      </c>
      <c r="E26" s="3">
        <v>6500</v>
      </c>
      <c r="F26" s="5"/>
    </row>
    <row r="27" spans="2:12" ht="20.100000000000001" customHeight="1" x14ac:dyDescent="0.25">
      <c r="B27" s="7"/>
      <c r="C27" s="1" t="s">
        <v>18</v>
      </c>
      <c r="D27" s="1" t="s">
        <v>28</v>
      </c>
      <c r="E27" s="3">
        <v>14600</v>
      </c>
      <c r="F27" s="5"/>
    </row>
    <row r="28" spans="2:12" ht="20.100000000000001" customHeight="1" x14ac:dyDescent="0.25">
      <c r="B28" s="7"/>
      <c r="C28" s="1" t="s">
        <v>19</v>
      </c>
      <c r="D28" s="1" t="s">
        <v>24</v>
      </c>
      <c r="E28" s="3">
        <v>60980</v>
      </c>
      <c r="F28" s="5"/>
    </row>
    <row r="29" spans="2:12" ht="20.100000000000001" customHeight="1" x14ac:dyDescent="0.25">
      <c r="B29" s="7"/>
      <c r="C29" s="8" t="s">
        <v>41</v>
      </c>
      <c r="D29" s="1" t="s">
        <v>22</v>
      </c>
      <c r="E29" s="4"/>
      <c r="F29" s="5"/>
    </row>
    <row r="30" spans="2:12" ht="20.100000000000001" customHeight="1" x14ac:dyDescent="0.25">
      <c r="B30" s="7"/>
      <c r="C30" s="1" t="s">
        <v>20</v>
      </c>
      <c r="D30" s="1" t="s">
        <v>28</v>
      </c>
      <c r="E30" s="3">
        <v>15650</v>
      </c>
      <c r="F30" s="5"/>
    </row>
    <row r="31" spans="2:12" ht="20.100000000000001" customHeight="1" x14ac:dyDescent="0.25">
      <c r="B31" s="7"/>
      <c r="C31" s="1" t="s">
        <v>21</v>
      </c>
      <c r="D31" s="1" t="s">
        <v>29</v>
      </c>
      <c r="E31" s="3">
        <v>20890</v>
      </c>
      <c r="F31" s="5"/>
    </row>
  </sheetData>
  <mergeCells count="2">
    <mergeCell ref="B2:F2"/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Fill Series</vt:lpstr>
      <vt:lpstr>SUBTOTAL Function</vt:lpstr>
      <vt:lpstr>AGGREGATE Function</vt:lpstr>
      <vt:lpstr>ROW Function</vt:lpstr>
      <vt:lpstr>COUNTIF Function</vt:lpstr>
      <vt:lpstr>Combined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 Zahangir Hossain</cp:lastModifiedBy>
  <dcterms:created xsi:type="dcterms:W3CDTF">2022-07-28T04:40:26Z</dcterms:created>
  <dcterms:modified xsi:type="dcterms:W3CDTF">2022-07-31T04:22:40Z</dcterms:modified>
</cp:coreProperties>
</file>