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https://d.docs.live.net/63bcf6f781ddd85b/Desktop/80-0026/"/>
    </mc:Choice>
  </mc:AlternateContent>
  <xr:revisionPtr revIDLastSave="384" documentId="11_F25DC773A252ABDACC104849C99C61665BDE58E7" xr6:coauthVersionLast="47" xr6:coauthVersionMax="47" xr10:uidLastSave="{34F3D6E1-0046-40E0-8968-CDDD1543FDFB}"/>
  <bookViews>
    <workbookView xWindow="345" yWindow="345" windowWidth="13215" windowHeight="10350" xr2:uid="{00000000-000D-0000-FFFF-FFFF00000000}"/>
  </bookViews>
  <sheets>
    <sheet name="January" sheetId="8" r:id="rId1"/>
    <sheet name="Information" sheetId="1" r:id="rId2"/>
    <sheet name="Mike Almas" sheetId="2" r:id="rId3"/>
    <sheet name="Bob Collins" sheetId="3" r:id="rId4"/>
    <sheet name="Stiuart Gril" sheetId="4" r:id="rId5"/>
    <sheet name="David Jonson" sheetId="5" r:id="rId6"/>
    <sheet name="Robin Milford" sheetId="6" r:id="rId7"/>
    <sheet name="Antony Hook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" i="8" l="1" a="1"/>
  <c r="E2" i="8" s="1"/>
  <c r="C4" i="8" s="1"/>
  <c r="F4" i="8" s="1"/>
  <c r="F35" i="7"/>
  <c r="I35" i="7" s="1"/>
  <c r="F34" i="7"/>
  <c r="I34" i="7" s="1"/>
  <c r="F33" i="7"/>
  <c r="I33" i="7" s="1"/>
  <c r="F32" i="7"/>
  <c r="I32" i="7" s="1"/>
  <c r="F31" i="7"/>
  <c r="I31" i="7" s="1"/>
  <c r="F30" i="7"/>
  <c r="I30" i="7" s="1"/>
  <c r="F29" i="7"/>
  <c r="I29" i="7" s="1"/>
  <c r="F28" i="7"/>
  <c r="I28" i="7" s="1"/>
  <c r="F27" i="7"/>
  <c r="I27" i="7" s="1"/>
  <c r="F26" i="7"/>
  <c r="I26" i="7" s="1"/>
  <c r="F25" i="7"/>
  <c r="I25" i="7" s="1"/>
  <c r="F24" i="7"/>
  <c r="I24" i="7" s="1"/>
  <c r="F23" i="7"/>
  <c r="I23" i="7" s="1"/>
  <c r="F22" i="7"/>
  <c r="I22" i="7" s="1"/>
  <c r="F21" i="7"/>
  <c r="I21" i="7" s="1"/>
  <c r="F20" i="7"/>
  <c r="I20" i="7" s="1"/>
  <c r="F19" i="7"/>
  <c r="I19" i="7" s="1"/>
  <c r="F18" i="7"/>
  <c r="I18" i="7" s="1"/>
  <c r="F17" i="7"/>
  <c r="I17" i="7" s="1"/>
  <c r="F16" i="7"/>
  <c r="I16" i="7" s="1"/>
  <c r="F15" i="7"/>
  <c r="I15" i="7" s="1"/>
  <c r="F14" i="7"/>
  <c r="I14" i="7" s="1"/>
  <c r="F13" i="7"/>
  <c r="I13" i="7" s="1"/>
  <c r="F12" i="7"/>
  <c r="I12" i="7" s="1"/>
  <c r="F11" i="7"/>
  <c r="I11" i="7" s="1"/>
  <c r="F10" i="7"/>
  <c r="I10" i="7" s="1"/>
  <c r="F9" i="7"/>
  <c r="I9" i="7" s="1"/>
  <c r="F8" i="7"/>
  <c r="I8" i="7" s="1"/>
  <c r="F7" i="7"/>
  <c r="I7" i="7" s="1"/>
  <c r="F6" i="7"/>
  <c r="I6" i="7" s="1"/>
  <c r="F5" i="7"/>
  <c r="I5" i="7" s="1"/>
  <c r="F35" i="6"/>
  <c r="I35" i="6" s="1"/>
  <c r="F34" i="6"/>
  <c r="I34" i="6" s="1"/>
  <c r="F33" i="6"/>
  <c r="I33" i="6" s="1"/>
  <c r="F32" i="6"/>
  <c r="I32" i="6" s="1"/>
  <c r="F31" i="6"/>
  <c r="I31" i="6" s="1"/>
  <c r="F30" i="6"/>
  <c r="I30" i="6" s="1"/>
  <c r="F29" i="6"/>
  <c r="I29" i="6" s="1"/>
  <c r="F28" i="6"/>
  <c r="I28" i="6" s="1"/>
  <c r="F27" i="6"/>
  <c r="I27" i="6" s="1"/>
  <c r="F26" i="6"/>
  <c r="I26" i="6" s="1"/>
  <c r="F25" i="6"/>
  <c r="I25" i="6" s="1"/>
  <c r="F24" i="6"/>
  <c r="I24" i="6" s="1"/>
  <c r="F23" i="6"/>
  <c r="I23" i="6" s="1"/>
  <c r="F22" i="6"/>
  <c r="I22" i="6" s="1"/>
  <c r="F21" i="6"/>
  <c r="I21" i="6" s="1"/>
  <c r="F20" i="6"/>
  <c r="I20" i="6" s="1"/>
  <c r="F19" i="6"/>
  <c r="I19" i="6" s="1"/>
  <c r="F18" i="6"/>
  <c r="I18" i="6" s="1"/>
  <c r="F17" i="6"/>
  <c r="I17" i="6" s="1"/>
  <c r="F16" i="6"/>
  <c r="I16" i="6" s="1"/>
  <c r="F15" i="6"/>
  <c r="I15" i="6" s="1"/>
  <c r="F14" i="6"/>
  <c r="I14" i="6" s="1"/>
  <c r="F13" i="6"/>
  <c r="I13" i="6" s="1"/>
  <c r="F12" i="6"/>
  <c r="I12" i="6" s="1"/>
  <c r="F11" i="6"/>
  <c r="I11" i="6" s="1"/>
  <c r="F10" i="6"/>
  <c r="I10" i="6" s="1"/>
  <c r="F9" i="6"/>
  <c r="I9" i="6" s="1"/>
  <c r="F8" i="6"/>
  <c r="I8" i="6" s="1"/>
  <c r="F7" i="6"/>
  <c r="I7" i="6" s="1"/>
  <c r="F6" i="6"/>
  <c r="I6" i="6" s="1"/>
  <c r="F5" i="6"/>
  <c r="I5" i="6" s="1"/>
  <c r="F35" i="5"/>
  <c r="I35" i="5" s="1"/>
  <c r="F34" i="5"/>
  <c r="I34" i="5" s="1"/>
  <c r="F33" i="5"/>
  <c r="I33" i="5" s="1"/>
  <c r="F32" i="5"/>
  <c r="I32" i="5" s="1"/>
  <c r="F31" i="5"/>
  <c r="I31" i="5" s="1"/>
  <c r="F30" i="5"/>
  <c r="I30" i="5" s="1"/>
  <c r="F29" i="5"/>
  <c r="I29" i="5" s="1"/>
  <c r="F28" i="5"/>
  <c r="I28" i="5" s="1"/>
  <c r="F27" i="5"/>
  <c r="I27" i="5" s="1"/>
  <c r="F26" i="5"/>
  <c r="I26" i="5" s="1"/>
  <c r="F25" i="5"/>
  <c r="I25" i="5" s="1"/>
  <c r="F24" i="5"/>
  <c r="I24" i="5" s="1"/>
  <c r="F23" i="5"/>
  <c r="I23" i="5" s="1"/>
  <c r="F22" i="5"/>
  <c r="I22" i="5" s="1"/>
  <c r="F21" i="5"/>
  <c r="I21" i="5" s="1"/>
  <c r="F20" i="5"/>
  <c r="I20" i="5" s="1"/>
  <c r="F19" i="5"/>
  <c r="I19" i="5" s="1"/>
  <c r="F18" i="5"/>
  <c r="I18" i="5" s="1"/>
  <c r="F17" i="5"/>
  <c r="I17" i="5" s="1"/>
  <c r="F16" i="5"/>
  <c r="I16" i="5" s="1"/>
  <c r="F15" i="5"/>
  <c r="I15" i="5" s="1"/>
  <c r="F14" i="5"/>
  <c r="I14" i="5" s="1"/>
  <c r="F13" i="5"/>
  <c r="I13" i="5" s="1"/>
  <c r="F12" i="5"/>
  <c r="I12" i="5" s="1"/>
  <c r="F11" i="5"/>
  <c r="I11" i="5" s="1"/>
  <c r="F10" i="5"/>
  <c r="I10" i="5" s="1"/>
  <c r="F9" i="5"/>
  <c r="I9" i="5" s="1"/>
  <c r="F8" i="5"/>
  <c r="I8" i="5" s="1"/>
  <c r="F7" i="5"/>
  <c r="I7" i="5" s="1"/>
  <c r="F6" i="5"/>
  <c r="I6" i="5" s="1"/>
  <c r="F5" i="5"/>
  <c r="I5" i="5" s="1"/>
  <c r="F35" i="4"/>
  <c r="I35" i="4" s="1"/>
  <c r="F34" i="4"/>
  <c r="I34" i="4" s="1"/>
  <c r="F33" i="4"/>
  <c r="I33" i="4" s="1"/>
  <c r="F32" i="4"/>
  <c r="I32" i="4" s="1"/>
  <c r="F31" i="4"/>
  <c r="I31" i="4" s="1"/>
  <c r="F30" i="4"/>
  <c r="I30" i="4" s="1"/>
  <c r="F29" i="4"/>
  <c r="I29" i="4" s="1"/>
  <c r="F28" i="4"/>
  <c r="I28" i="4" s="1"/>
  <c r="F27" i="4"/>
  <c r="I27" i="4" s="1"/>
  <c r="F26" i="4"/>
  <c r="I26" i="4" s="1"/>
  <c r="F25" i="4"/>
  <c r="I25" i="4" s="1"/>
  <c r="F24" i="4"/>
  <c r="I24" i="4" s="1"/>
  <c r="F23" i="4"/>
  <c r="I23" i="4" s="1"/>
  <c r="F22" i="4"/>
  <c r="I22" i="4" s="1"/>
  <c r="F21" i="4"/>
  <c r="I21" i="4" s="1"/>
  <c r="F20" i="4"/>
  <c r="I20" i="4" s="1"/>
  <c r="F19" i="4"/>
  <c r="I19" i="4" s="1"/>
  <c r="F18" i="4"/>
  <c r="I18" i="4" s="1"/>
  <c r="F17" i="4"/>
  <c r="I17" i="4" s="1"/>
  <c r="F16" i="4"/>
  <c r="I16" i="4" s="1"/>
  <c r="F15" i="4"/>
  <c r="I15" i="4" s="1"/>
  <c r="F14" i="4"/>
  <c r="I14" i="4" s="1"/>
  <c r="F13" i="4"/>
  <c r="I13" i="4" s="1"/>
  <c r="F12" i="4"/>
  <c r="I12" i="4" s="1"/>
  <c r="F11" i="4"/>
  <c r="I11" i="4" s="1"/>
  <c r="F10" i="4"/>
  <c r="I10" i="4" s="1"/>
  <c r="F9" i="4"/>
  <c r="I9" i="4" s="1"/>
  <c r="F8" i="4"/>
  <c r="I8" i="4" s="1"/>
  <c r="F7" i="4"/>
  <c r="I7" i="4" s="1"/>
  <c r="F6" i="4"/>
  <c r="I6" i="4" s="1"/>
  <c r="F5" i="4"/>
  <c r="I5" i="4" s="1"/>
  <c r="F35" i="3"/>
  <c r="I35" i="3" s="1"/>
  <c r="F34" i="3"/>
  <c r="I34" i="3" s="1"/>
  <c r="F33" i="3"/>
  <c r="I33" i="3" s="1"/>
  <c r="F32" i="3"/>
  <c r="I32" i="3" s="1"/>
  <c r="F31" i="3"/>
  <c r="I31" i="3" s="1"/>
  <c r="F30" i="3"/>
  <c r="I30" i="3" s="1"/>
  <c r="F29" i="3"/>
  <c r="I29" i="3" s="1"/>
  <c r="F28" i="3"/>
  <c r="I28" i="3" s="1"/>
  <c r="F27" i="3"/>
  <c r="I27" i="3" s="1"/>
  <c r="F26" i="3"/>
  <c r="I26" i="3" s="1"/>
  <c r="F25" i="3"/>
  <c r="I25" i="3" s="1"/>
  <c r="F24" i="3"/>
  <c r="I24" i="3" s="1"/>
  <c r="F23" i="3"/>
  <c r="I23" i="3" s="1"/>
  <c r="F22" i="3"/>
  <c r="I22" i="3" s="1"/>
  <c r="F21" i="3"/>
  <c r="I21" i="3" s="1"/>
  <c r="F20" i="3"/>
  <c r="I20" i="3" s="1"/>
  <c r="F19" i="3"/>
  <c r="I19" i="3" s="1"/>
  <c r="F18" i="3"/>
  <c r="I18" i="3" s="1"/>
  <c r="F17" i="3"/>
  <c r="I17" i="3" s="1"/>
  <c r="F16" i="3"/>
  <c r="I16" i="3" s="1"/>
  <c r="F15" i="3"/>
  <c r="I15" i="3" s="1"/>
  <c r="F14" i="3"/>
  <c r="I14" i="3" s="1"/>
  <c r="F13" i="3"/>
  <c r="I13" i="3" s="1"/>
  <c r="F12" i="3"/>
  <c r="I12" i="3" s="1"/>
  <c r="F11" i="3"/>
  <c r="I11" i="3" s="1"/>
  <c r="F10" i="3"/>
  <c r="I10" i="3" s="1"/>
  <c r="F9" i="3"/>
  <c r="I9" i="3" s="1"/>
  <c r="F8" i="3"/>
  <c r="I8" i="3" s="1"/>
  <c r="F7" i="3"/>
  <c r="I7" i="3" s="1"/>
  <c r="F6" i="3"/>
  <c r="I6" i="3" s="1"/>
  <c r="F5" i="3"/>
  <c r="I5" i="3" s="1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I5" i="2"/>
  <c r="F5" i="2"/>
  <c r="D7" i="8" l="1"/>
  <c r="D6" i="8" s="1"/>
  <c r="E7" i="8" l="1"/>
  <c r="F7" i="8" l="1"/>
  <c r="F6" i="8" s="1"/>
  <c r="E6" i="8"/>
  <c r="G7" i="8" l="1"/>
  <c r="G6" i="8" s="1"/>
  <c r="H7" i="8" l="1"/>
  <c r="H6" i="8" s="1"/>
  <c r="I7" i="8" l="1"/>
  <c r="I6" i="8" s="1"/>
  <c r="J7" i="8" l="1"/>
  <c r="J6" i="8" s="1"/>
  <c r="K7" i="8" l="1"/>
  <c r="K6" i="8" s="1"/>
  <c r="L7" i="8" l="1"/>
  <c r="L6" i="8" s="1"/>
  <c r="M7" i="8" l="1"/>
  <c r="M6" i="8" s="1"/>
  <c r="N7" i="8" l="1"/>
  <c r="N6" i="8" s="1"/>
  <c r="O7" i="8" l="1"/>
  <c r="O6" i="8" s="1"/>
  <c r="P7" i="8" l="1"/>
  <c r="P6" i="8" s="1"/>
  <c r="Q7" i="8" l="1"/>
  <c r="Q6" i="8" l="1"/>
  <c r="R7" i="8"/>
  <c r="R6" i="8" l="1"/>
  <c r="S7" i="8"/>
  <c r="S6" i="8" l="1"/>
  <c r="T7" i="8"/>
  <c r="T6" i="8" l="1"/>
  <c r="U7" i="8"/>
  <c r="U6" i="8" l="1"/>
  <c r="V7" i="8"/>
  <c r="V6" i="8" l="1"/>
  <c r="W7" i="8"/>
  <c r="W6" i="8" l="1"/>
  <c r="X7" i="8"/>
  <c r="X6" i="8" l="1"/>
  <c r="Y7" i="8"/>
  <c r="Y6" i="8" l="1"/>
  <c r="Z7" i="8"/>
  <c r="Z6" i="8" l="1"/>
  <c r="AA7" i="8"/>
  <c r="AA6" i="8" l="1"/>
  <c r="AB7" i="8"/>
  <c r="AB6" i="8" l="1"/>
  <c r="AC7" i="8"/>
  <c r="AC6" i="8" l="1"/>
  <c r="AD7" i="8"/>
  <c r="AD6" i="8" l="1"/>
  <c r="AE7" i="8"/>
  <c r="AE6" i="8" l="1"/>
  <c r="AF7" i="8"/>
  <c r="AF6" i="8" l="1"/>
  <c r="AG7" i="8"/>
  <c r="AG6" i="8" l="1"/>
  <c r="AH7" i="8"/>
  <c r="AH6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<sst xmlns="http://schemas.openxmlformats.org/spreadsheetml/2006/main" count="434" uniqueCount="35">
  <si>
    <t>Employee ID</t>
  </si>
  <si>
    <t>Employee Name</t>
  </si>
  <si>
    <t>T-13</t>
  </si>
  <si>
    <t>T-24</t>
  </si>
  <si>
    <t>T-30</t>
  </si>
  <si>
    <t>T-35</t>
  </si>
  <si>
    <t>T-43</t>
  </si>
  <si>
    <t>T-54</t>
  </si>
  <si>
    <t>Mike Almas</t>
  </si>
  <si>
    <t>Bob Collins</t>
  </si>
  <si>
    <t>David Jonson</t>
  </si>
  <si>
    <t>Stuart Gril</t>
  </si>
  <si>
    <t>Robin Milford</t>
  </si>
  <si>
    <t>Antony Hook</t>
  </si>
  <si>
    <t>Date</t>
  </si>
  <si>
    <t>Day</t>
  </si>
  <si>
    <t>Entry Time</t>
  </si>
  <si>
    <t>Exit Time</t>
  </si>
  <si>
    <t>Total</t>
  </si>
  <si>
    <t>Overtime</t>
  </si>
  <si>
    <t>Break Time</t>
  </si>
  <si>
    <t>Grand Total</t>
  </si>
  <si>
    <t>Saturday</t>
  </si>
  <si>
    <t>Sunday</t>
  </si>
  <si>
    <t>Monday</t>
  </si>
  <si>
    <t>Tuesday</t>
  </si>
  <si>
    <t>Wednesday</t>
  </si>
  <si>
    <t>Thursday</t>
  </si>
  <si>
    <t>Friday</t>
  </si>
  <si>
    <t>Dataset for Making Time Attendance Sheet</t>
  </si>
  <si>
    <t>Making Attendance Sheet</t>
  </si>
  <si>
    <t>From</t>
  </si>
  <si>
    <t>To</t>
  </si>
  <si>
    <t>P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</si>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</sst>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1" formatCode="[$-F800]dddd\,\ mmmm\ dd\,\ yyyy"/>
    <numFmt numFmtId="172" formatCode="d"/>
  </numFmts>
  <fonts count="7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15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20" fontId="6" fillId="0" borderId="1" xfId="0" applyNumberFormat="1" applyFont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72" fontId="0" fillId="0" borderId="0" xfId="0" applyNumberForma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1" fontId="0" fillId="5" borderId="1" xfId="0" applyNumberFormat="1" applyFill="1" applyBorder="1" applyAlignment="1">
      <alignment horizontal="center" vertical="center"/>
    </xf>
    <xf numFmtId="171" fontId="0" fillId="5" borderId="1" xfId="0" applyNumberFormat="1" applyFill="1" applyBorder="1" applyAlignment="1">
      <alignment horizontal="center" vertical="center"/>
    </xf>
    <xf numFmtId="172" fontId="0" fillId="6" borderId="1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 textRotation="90"/>
    </xf>
  </cellXfs>
  <cellStyles count="1">
    <cellStyle name="Normal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EFA82-6B33-47CF-B956-911B46839221}">
  <dimension ref="B2:AO13"/>
  <sheetViews>
    <sheetView showGridLines="0" tabSelected="1" workbookViewId="0">
      <selection activeCell="M2" sqref="M2"/>
    </sheetView>
  </sheetViews>
  <sheetFormatPr defaultRowHeight="20.100000000000001" customHeight="1" x14ac:dyDescent="0.25"/>
  <cols>
    <col min="1" max="1" width="4.5703125" style="2" customWidth="1"/>
    <col min="2" max="2" width="18.7109375" style="2" customWidth="1"/>
    <col min="3" max="3" width="24.140625" style="2" customWidth="1"/>
    <col min="4" max="34" width="4.7109375" style="2" customWidth="1"/>
    <col min="35" max="16384" width="9.140625" style="2"/>
  </cols>
  <sheetData>
    <row r="2" spans="2:41" ht="20.100000000000001" customHeight="1" x14ac:dyDescent="0.25">
      <c r="B2" s="3" t="s">
        <v>30</v>
      </c>
      <c r="C2" s="3"/>
      <c r="E2" s="13" t="str" cm="1">
        <f t="array" aca="1" ref="E2" ca="1">MID(CELL("filename",A1),FIND("]",CELL("filename",A1))+1,255)&amp;" "&amp;2022</f>
        <v>January 2022</v>
      </c>
      <c r="F2" s="13"/>
      <c r="G2" s="13"/>
    </row>
    <row r="4" spans="2:41" ht="20.100000000000001" customHeight="1" x14ac:dyDescent="0.25">
      <c r="B4" s="5" t="s">
        <v>31</v>
      </c>
      <c r="C4" s="14">
        <f ca="1">DATEVALUE("1"&amp;E2)</f>
        <v>44562</v>
      </c>
      <c r="E4" s="5" t="s">
        <v>32</v>
      </c>
      <c r="F4" s="15">
        <f ca="1">EOMONTH(C4,0)</f>
        <v>44592</v>
      </c>
      <c r="G4" s="15"/>
      <c r="H4" s="15"/>
      <c r="I4" s="15"/>
      <c r="J4" s="15"/>
      <c r="K4" s="15"/>
      <c r="L4" s="15"/>
      <c r="M4" s="15"/>
    </row>
    <row r="6" spans="2:41" ht="33.75" customHeight="1" x14ac:dyDescent="0.25">
      <c r="B6" s="11" t="s">
        <v>0</v>
      </c>
      <c r="C6" s="11" t="s">
        <v>1</v>
      </c>
      <c r="D6" s="17" t="str">
        <f ca="1">TEXT(D7,"ddd")</f>
        <v>Sat</v>
      </c>
      <c r="E6" s="17" t="str">
        <f t="shared" ref="E6:AH6" ca="1" si="0">TEXT(E7,"ddd")</f>
        <v>Sun</v>
      </c>
      <c r="F6" s="17" t="str">
        <f t="shared" ca="1" si="0"/>
        <v>Mon</v>
      </c>
      <c r="G6" s="17" t="str">
        <f t="shared" ca="1" si="0"/>
        <v>Tue</v>
      </c>
      <c r="H6" s="17" t="str">
        <f t="shared" ca="1" si="0"/>
        <v>Wed</v>
      </c>
      <c r="I6" s="17" t="str">
        <f t="shared" ca="1" si="0"/>
        <v>Thu</v>
      </c>
      <c r="J6" s="17" t="str">
        <f t="shared" ca="1" si="0"/>
        <v>Fri</v>
      </c>
      <c r="K6" s="17" t="str">
        <f t="shared" ca="1" si="0"/>
        <v>Sat</v>
      </c>
      <c r="L6" s="17" t="str">
        <f t="shared" ca="1" si="0"/>
        <v>Sun</v>
      </c>
      <c r="M6" s="17" t="str">
        <f t="shared" ca="1" si="0"/>
        <v>Mon</v>
      </c>
      <c r="N6" s="17" t="str">
        <f t="shared" ca="1" si="0"/>
        <v>Tue</v>
      </c>
      <c r="O6" s="17" t="str">
        <f t="shared" ca="1" si="0"/>
        <v>Wed</v>
      </c>
      <c r="P6" s="17" t="str">
        <f t="shared" ca="1" si="0"/>
        <v>Thu</v>
      </c>
      <c r="Q6" s="17" t="str">
        <f t="shared" ca="1" si="0"/>
        <v>Fri</v>
      </c>
      <c r="R6" s="17" t="str">
        <f t="shared" ca="1" si="0"/>
        <v>Sat</v>
      </c>
      <c r="S6" s="17" t="str">
        <f t="shared" ca="1" si="0"/>
        <v>Sun</v>
      </c>
      <c r="T6" s="17" t="str">
        <f t="shared" ca="1" si="0"/>
        <v>Mon</v>
      </c>
      <c r="U6" s="17" t="str">
        <f t="shared" ca="1" si="0"/>
        <v>Tue</v>
      </c>
      <c r="V6" s="17" t="str">
        <f t="shared" ca="1" si="0"/>
        <v>Wed</v>
      </c>
      <c r="W6" s="17" t="str">
        <f t="shared" ca="1" si="0"/>
        <v>Thu</v>
      </c>
      <c r="X6" s="17" t="str">
        <f t="shared" ca="1" si="0"/>
        <v>Fri</v>
      </c>
      <c r="Y6" s="17" t="str">
        <f t="shared" ca="1" si="0"/>
        <v>Sat</v>
      </c>
      <c r="Z6" s="17" t="str">
        <f t="shared" ca="1" si="0"/>
        <v>Sun</v>
      </c>
      <c r="AA6" s="17" t="str">
        <f t="shared" ca="1" si="0"/>
        <v>Mon</v>
      </c>
      <c r="AB6" s="17" t="str">
        <f t="shared" ca="1" si="0"/>
        <v>Tue</v>
      </c>
      <c r="AC6" s="17" t="str">
        <f t="shared" ca="1" si="0"/>
        <v>Wed</v>
      </c>
      <c r="AD6" s="17" t="str">
        <f t="shared" ca="1" si="0"/>
        <v>Thu</v>
      </c>
      <c r="AE6" s="17" t="str">
        <f t="shared" ca="1" si="0"/>
        <v>Fri</v>
      </c>
      <c r="AF6" s="17" t="str">
        <f t="shared" ca="1" si="0"/>
        <v>Sat</v>
      </c>
      <c r="AG6" s="17" t="str">
        <f t="shared" ca="1" si="0"/>
        <v>Sun</v>
      </c>
      <c r="AH6" s="17" t="str">
        <f t="shared" ca="1" si="0"/>
        <v>Mon</v>
      </c>
    </row>
    <row r="7" spans="2:41" ht="20.100000000000001" customHeight="1" x14ac:dyDescent="0.25">
      <c r="B7" s="11"/>
      <c r="C7" s="11"/>
      <c r="D7" s="16">
        <f ca="1">C4</f>
        <v>44562</v>
      </c>
      <c r="E7" s="16">
        <f ca="1">IF(D7&lt;$F$4,D7+1,"")</f>
        <v>44563</v>
      </c>
      <c r="F7" s="16">
        <f t="shared" ref="F7:AO7" ca="1" si="1">IF(E7&lt;$F$4,E7+1,"")</f>
        <v>44564</v>
      </c>
      <c r="G7" s="16">
        <f t="shared" ca="1" si="1"/>
        <v>44565</v>
      </c>
      <c r="H7" s="16">
        <f t="shared" ca="1" si="1"/>
        <v>44566</v>
      </c>
      <c r="I7" s="16">
        <f t="shared" ca="1" si="1"/>
        <v>44567</v>
      </c>
      <c r="J7" s="16">
        <f t="shared" ca="1" si="1"/>
        <v>44568</v>
      </c>
      <c r="K7" s="16">
        <f t="shared" ca="1" si="1"/>
        <v>44569</v>
      </c>
      <c r="L7" s="16">
        <f t="shared" ca="1" si="1"/>
        <v>44570</v>
      </c>
      <c r="M7" s="16">
        <f t="shared" ca="1" si="1"/>
        <v>44571</v>
      </c>
      <c r="N7" s="16">
        <f t="shared" ca="1" si="1"/>
        <v>44572</v>
      </c>
      <c r="O7" s="16">
        <f t="shared" ca="1" si="1"/>
        <v>44573</v>
      </c>
      <c r="P7" s="16">
        <f t="shared" ca="1" si="1"/>
        <v>44574</v>
      </c>
      <c r="Q7" s="16">
        <f t="shared" ca="1" si="1"/>
        <v>44575</v>
      </c>
      <c r="R7" s="16">
        <f t="shared" ca="1" si="1"/>
        <v>44576</v>
      </c>
      <c r="S7" s="16">
        <f t="shared" ca="1" si="1"/>
        <v>44577</v>
      </c>
      <c r="T7" s="16">
        <f t="shared" ca="1" si="1"/>
        <v>44578</v>
      </c>
      <c r="U7" s="16">
        <f t="shared" ca="1" si="1"/>
        <v>44579</v>
      </c>
      <c r="V7" s="16">
        <f t="shared" ca="1" si="1"/>
        <v>44580</v>
      </c>
      <c r="W7" s="16">
        <f t="shared" ca="1" si="1"/>
        <v>44581</v>
      </c>
      <c r="X7" s="16">
        <f t="shared" ca="1" si="1"/>
        <v>44582</v>
      </c>
      <c r="Y7" s="16">
        <f t="shared" ca="1" si="1"/>
        <v>44583</v>
      </c>
      <c r="Z7" s="16">
        <f ca="1">IF(Y7&lt;$F$4,Y7+1,"")</f>
        <v>44584</v>
      </c>
      <c r="AA7" s="16">
        <f t="shared" ca="1" si="1"/>
        <v>44585</v>
      </c>
      <c r="AB7" s="16">
        <f t="shared" ca="1" si="1"/>
        <v>44586</v>
      </c>
      <c r="AC7" s="16">
        <f t="shared" ca="1" si="1"/>
        <v>44587</v>
      </c>
      <c r="AD7" s="16">
        <f t="shared" ca="1" si="1"/>
        <v>44588</v>
      </c>
      <c r="AE7" s="16">
        <f t="shared" ca="1" si="1"/>
        <v>44589</v>
      </c>
      <c r="AF7" s="16">
        <f t="shared" ca="1" si="1"/>
        <v>44590</v>
      </c>
      <c r="AG7" s="16">
        <f t="shared" ca="1" si="1"/>
        <v>44591</v>
      </c>
      <c r="AH7" s="16">
        <f t="shared" ca="1" si="1"/>
        <v>44592</v>
      </c>
      <c r="AI7" s="12"/>
      <c r="AJ7" s="12"/>
      <c r="AK7" s="12"/>
      <c r="AL7" s="12"/>
      <c r="AM7" s="12"/>
      <c r="AN7" s="12"/>
      <c r="AO7" s="12"/>
    </row>
    <row r="8" spans="2:41" ht="20.100000000000001" customHeight="1" x14ac:dyDescent="0.25">
      <c r="B8" s="4" t="s">
        <v>2</v>
      </c>
      <c r="C8" s="4" t="s">
        <v>8</v>
      </c>
      <c r="D8" s="4" t="s">
        <v>33</v>
      </c>
      <c r="E8" s="4" t="s">
        <v>33</v>
      </c>
      <c r="F8" s="4" t="s">
        <v>33</v>
      </c>
      <c r="G8" s="4" t="s">
        <v>33</v>
      </c>
      <c r="H8" s="4" t="s">
        <v>33</v>
      </c>
      <c r="I8" s="4" t="s">
        <v>33</v>
      </c>
      <c r="J8" s="4"/>
      <c r="K8" s="4" t="s">
        <v>33</v>
      </c>
      <c r="L8" s="4" t="s">
        <v>33</v>
      </c>
      <c r="M8" s="4" t="s">
        <v>33</v>
      </c>
      <c r="N8" s="4" t="s">
        <v>34</v>
      </c>
      <c r="O8" s="4" t="s">
        <v>33</v>
      </c>
      <c r="P8" s="4" t="s">
        <v>33</v>
      </c>
      <c r="Q8" s="4"/>
      <c r="R8" s="4" t="s">
        <v>33</v>
      </c>
      <c r="S8" s="4" t="s">
        <v>33</v>
      </c>
      <c r="T8" s="4" t="s">
        <v>33</v>
      </c>
      <c r="U8" s="4" t="s">
        <v>33</v>
      </c>
      <c r="V8" s="4" t="s">
        <v>33</v>
      </c>
      <c r="W8" s="4" t="s">
        <v>33</v>
      </c>
      <c r="X8" s="4"/>
      <c r="Y8" s="4" t="s">
        <v>33</v>
      </c>
      <c r="Z8" s="4" t="s">
        <v>33</v>
      </c>
      <c r="AA8" s="4" t="s">
        <v>33</v>
      </c>
      <c r="AB8" s="4" t="s">
        <v>33</v>
      </c>
      <c r="AC8" s="4" t="s">
        <v>33</v>
      </c>
      <c r="AD8" s="4" t="s">
        <v>33</v>
      </c>
      <c r="AE8" s="4"/>
      <c r="AF8" s="4" t="s">
        <v>33</v>
      </c>
      <c r="AG8" s="4" t="s">
        <v>33</v>
      </c>
      <c r="AH8" s="4" t="s">
        <v>33</v>
      </c>
    </row>
    <row r="9" spans="2:41" ht="20.100000000000001" customHeight="1" x14ac:dyDescent="0.25">
      <c r="B9" s="4" t="s">
        <v>3</v>
      </c>
      <c r="C9" s="4" t="s">
        <v>9</v>
      </c>
      <c r="D9" s="4" t="s">
        <v>33</v>
      </c>
      <c r="E9" s="4" t="s">
        <v>34</v>
      </c>
      <c r="F9" s="4" t="s">
        <v>33</v>
      </c>
      <c r="G9" s="4" t="s">
        <v>33</v>
      </c>
      <c r="H9" s="4" t="s">
        <v>33</v>
      </c>
      <c r="I9" s="4" t="s">
        <v>33</v>
      </c>
      <c r="J9" s="4"/>
      <c r="K9" s="4" t="s">
        <v>33</v>
      </c>
      <c r="L9" s="4" t="s">
        <v>33</v>
      </c>
      <c r="M9" s="4" t="s">
        <v>33</v>
      </c>
      <c r="N9" s="4" t="s">
        <v>33</v>
      </c>
      <c r="O9" s="4" t="s">
        <v>33</v>
      </c>
      <c r="P9" s="4" t="s">
        <v>33</v>
      </c>
      <c r="Q9" s="4"/>
      <c r="R9" s="4" t="s">
        <v>33</v>
      </c>
      <c r="S9" s="4" t="s">
        <v>34</v>
      </c>
      <c r="T9" s="4" t="s">
        <v>33</v>
      </c>
      <c r="U9" s="4" t="s">
        <v>33</v>
      </c>
      <c r="V9" s="4" t="s">
        <v>33</v>
      </c>
      <c r="W9" s="4" t="s">
        <v>33</v>
      </c>
      <c r="X9" s="4"/>
      <c r="Y9" s="4" t="s">
        <v>33</v>
      </c>
      <c r="Z9" s="4" t="s">
        <v>34</v>
      </c>
      <c r="AA9" s="4" t="s">
        <v>33</v>
      </c>
      <c r="AB9" s="4" t="s">
        <v>33</v>
      </c>
      <c r="AC9" s="4" t="s">
        <v>33</v>
      </c>
      <c r="AD9" s="4" t="s">
        <v>33</v>
      </c>
      <c r="AE9" s="4"/>
      <c r="AF9" s="4" t="s">
        <v>33</v>
      </c>
      <c r="AG9" s="4" t="s">
        <v>34</v>
      </c>
      <c r="AH9" s="4" t="s">
        <v>33</v>
      </c>
    </row>
    <row r="10" spans="2:41" ht="20.100000000000001" customHeight="1" x14ac:dyDescent="0.25">
      <c r="B10" s="4" t="s">
        <v>4</v>
      </c>
      <c r="C10" s="4" t="s">
        <v>11</v>
      </c>
      <c r="D10" s="4" t="s">
        <v>33</v>
      </c>
      <c r="E10" s="4" t="s">
        <v>33</v>
      </c>
      <c r="F10" s="4" t="s">
        <v>33</v>
      </c>
      <c r="G10" s="4" t="s">
        <v>34</v>
      </c>
      <c r="H10" s="4" t="s">
        <v>33</v>
      </c>
      <c r="I10" s="4" t="s">
        <v>33</v>
      </c>
      <c r="J10" s="4"/>
      <c r="K10" s="4" t="s">
        <v>33</v>
      </c>
      <c r="L10" s="4" t="s">
        <v>33</v>
      </c>
      <c r="M10" s="4" t="s">
        <v>33</v>
      </c>
      <c r="N10" s="4" t="s">
        <v>34</v>
      </c>
      <c r="O10" s="4" t="s">
        <v>33</v>
      </c>
      <c r="P10" s="4" t="s">
        <v>33</v>
      </c>
      <c r="Q10" s="4"/>
      <c r="R10" s="4" t="s">
        <v>33</v>
      </c>
      <c r="S10" s="4" t="s">
        <v>33</v>
      </c>
      <c r="T10" s="4" t="s">
        <v>33</v>
      </c>
      <c r="U10" s="4" t="s">
        <v>33</v>
      </c>
      <c r="V10" s="4" t="s">
        <v>33</v>
      </c>
      <c r="W10" s="4" t="s">
        <v>33</v>
      </c>
      <c r="X10" s="4"/>
      <c r="Y10" s="4" t="s">
        <v>33</v>
      </c>
      <c r="Z10" s="4" t="s">
        <v>33</v>
      </c>
      <c r="AA10" s="4" t="s">
        <v>33</v>
      </c>
      <c r="AB10" s="4" t="s">
        <v>34</v>
      </c>
      <c r="AC10" s="4" t="s">
        <v>33</v>
      </c>
      <c r="AD10" s="4" t="s">
        <v>33</v>
      </c>
      <c r="AE10" s="4"/>
      <c r="AF10" s="4" t="s">
        <v>33</v>
      </c>
      <c r="AG10" s="4" t="s">
        <v>33</v>
      </c>
      <c r="AH10" s="4" t="s">
        <v>33</v>
      </c>
    </row>
    <row r="11" spans="2:41" ht="20.100000000000001" customHeight="1" x14ac:dyDescent="0.25">
      <c r="B11" s="4" t="s">
        <v>5</v>
      </c>
      <c r="C11" s="4" t="s">
        <v>10</v>
      </c>
      <c r="D11" s="4" t="s">
        <v>33</v>
      </c>
      <c r="E11" s="4" t="s">
        <v>33</v>
      </c>
      <c r="F11" s="4" t="s">
        <v>33</v>
      </c>
      <c r="G11" s="4" t="s">
        <v>33</v>
      </c>
      <c r="H11" s="4" t="s">
        <v>33</v>
      </c>
      <c r="I11" s="4" t="s">
        <v>33</v>
      </c>
      <c r="J11" s="4"/>
      <c r="K11" s="4" t="s">
        <v>33</v>
      </c>
      <c r="L11" s="4" t="s">
        <v>33</v>
      </c>
      <c r="M11" s="4" t="s">
        <v>33</v>
      </c>
      <c r="N11" s="4" t="s">
        <v>33</v>
      </c>
      <c r="O11" s="4" t="s">
        <v>33</v>
      </c>
      <c r="P11" s="4" t="s">
        <v>33</v>
      </c>
      <c r="Q11" s="4"/>
      <c r="R11" s="4" t="s">
        <v>33</v>
      </c>
      <c r="S11" s="4" t="s">
        <v>33</v>
      </c>
      <c r="T11" s="4" t="s">
        <v>34</v>
      </c>
      <c r="U11" s="4" t="s">
        <v>33</v>
      </c>
      <c r="V11" s="4" t="s">
        <v>33</v>
      </c>
      <c r="W11" s="4" t="s">
        <v>33</v>
      </c>
      <c r="X11" s="4"/>
      <c r="Y11" s="4" t="s">
        <v>33</v>
      </c>
      <c r="Z11" s="4" t="s">
        <v>33</v>
      </c>
      <c r="AA11" s="4" t="s">
        <v>33</v>
      </c>
      <c r="AB11" s="4" t="s">
        <v>33</v>
      </c>
      <c r="AC11" s="4" t="s">
        <v>33</v>
      </c>
      <c r="AD11" s="4" t="s">
        <v>33</v>
      </c>
      <c r="AE11" s="4"/>
      <c r="AF11" s="4" t="s">
        <v>33</v>
      </c>
      <c r="AG11" s="4" t="s">
        <v>33</v>
      </c>
      <c r="AH11" s="4" t="s">
        <v>33</v>
      </c>
    </row>
    <row r="12" spans="2:41" ht="20.100000000000001" customHeight="1" x14ac:dyDescent="0.25">
      <c r="B12" s="4" t="s">
        <v>6</v>
      </c>
      <c r="C12" s="4" t="s">
        <v>12</v>
      </c>
      <c r="D12" s="4" t="s">
        <v>33</v>
      </c>
      <c r="E12" s="4" t="s">
        <v>33</v>
      </c>
      <c r="F12" s="4" t="s">
        <v>33</v>
      </c>
      <c r="G12" s="4" t="s">
        <v>33</v>
      </c>
      <c r="H12" s="4" t="s">
        <v>33</v>
      </c>
      <c r="I12" s="4" t="s">
        <v>33</v>
      </c>
      <c r="J12" s="4"/>
      <c r="K12" s="4" t="s">
        <v>33</v>
      </c>
      <c r="L12" s="4" t="s">
        <v>33</v>
      </c>
      <c r="M12" s="4" t="s">
        <v>33</v>
      </c>
      <c r="N12" s="4" t="s">
        <v>33</v>
      </c>
      <c r="O12" s="4" t="s">
        <v>33</v>
      </c>
      <c r="P12" s="4" t="s">
        <v>33</v>
      </c>
      <c r="Q12" s="4"/>
      <c r="R12" s="4" t="s">
        <v>33</v>
      </c>
      <c r="S12" s="4" t="s">
        <v>33</v>
      </c>
      <c r="T12" s="4" t="s">
        <v>33</v>
      </c>
      <c r="U12" s="4" t="s">
        <v>33</v>
      </c>
      <c r="V12" s="4" t="s">
        <v>33</v>
      </c>
      <c r="W12" s="4" t="s">
        <v>33</v>
      </c>
      <c r="X12" s="4"/>
      <c r="Y12" s="4" t="s">
        <v>33</v>
      </c>
      <c r="Z12" s="4" t="s">
        <v>33</v>
      </c>
      <c r="AA12" s="4" t="s">
        <v>33</v>
      </c>
      <c r="AB12" s="4" t="s">
        <v>33</v>
      </c>
      <c r="AC12" s="4" t="s">
        <v>33</v>
      </c>
      <c r="AD12" s="4" t="s">
        <v>33</v>
      </c>
      <c r="AE12" s="4"/>
      <c r="AF12" s="4" t="s">
        <v>33</v>
      </c>
      <c r="AG12" s="4" t="s">
        <v>33</v>
      </c>
      <c r="AH12" s="4" t="s">
        <v>33</v>
      </c>
    </row>
    <row r="13" spans="2:41" ht="20.100000000000001" customHeight="1" x14ac:dyDescent="0.25">
      <c r="B13" s="4" t="s">
        <v>7</v>
      </c>
      <c r="C13" s="4" t="s">
        <v>13</v>
      </c>
      <c r="D13" s="4" t="s">
        <v>33</v>
      </c>
      <c r="E13" s="4" t="s">
        <v>33</v>
      </c>
      <c r="F13" s="4" t="s">
        <v>34</v>
      </c>
      <c r="G13" s="4" t="s">
        <v>33</v>
      </c>
      <c r="H13" s="4" t="s">
        <v>33</v>
      </c>
      <c r="I13" s="4" t="s">
        <v>33</v>
      </c>
      <c r="J13" s="4"/>
      <c r="K13" s="4" t="s">
        <v>33</v>
      </c>
      <c r="L13" s="4" t="s">
        <v>33</v>
      </c>
      <c r="M13" s="4" t="s">
        <v>33</v>
      </c>
      <c r="N13" s="4" t="s">
        <v>33</v>
      </c>
      <c r="O13" s="4" t="s">
        <v>33</v>
      </c>
      <c r="P13" s="4" t="s">
        <v>33</v>
      </c>
      <c r="Q13" s="4"/>
      <c r="R13" s="4" t="s">
        <v>33</v>
      </c>
      <c r="S13" s="4" t="s">
        <v>33</v>
      </c>
      <c r="T13" s="4" t="s">
        <v>34</v>
      </c>
      <c r="U13" s="4" t="s">
        <v>33</v>
      </c>
      <c r="V13" s="4" t="s">
        <v>33</v>
      </c>
      <c r="W13" s="4" t="s">
        <v>33</v>
      </c>
      <c r="X13" s="4"/>
      <c r="Y13" s="4" t="s">
        <v>33</v>
      </c>
      <c r="Z13" s="4" t="s">
        <v>33</v>
      </c>
      <c r="AA13" s="4" t="s">
        <v>34</v>
      </c>
      <c r="AB13" s="4" t="s">
        <v>33</v>
      </c>
      <c r="AC13" s="4" t="s">
        <v>33</v>
      </c>
      <c r="AD13" s="4" t="s">
        <v>33</v>
      </c>
      <c r="AE13" s="4"/>
      <c r="AF13" s="4" t="s">
        <v>33</v>
      </c>
      <c r="AG13" s="4" t="s">
        <v>33</v>
      </c>
      <c r="AH13" s="4" t="s">
        <v>34</v>
      </c>
    </row>
  </sheetData>
  <mergeCells count="5">
    <mergeCell ref="B2:C2"/>
    <mergeCell ref="B6:B7"/>
    <mergeCell ref="C6:C7"/>
    <mergeCell ref="E2:G2"/>
    <mergeCell ref="F4:M4"/>
  </mergeCells>
  <conditionalFormatting sqref="D8:AH13">
    <cfRule type="expression" dxfId="0" priority="2">
      <formula>D$6="Fri"</formula>
    </cfRule>
    <cfRule type="containsText" dxfId="1" priority="1" operator="containsText" text="P">
      <formula>NOT(ISERROR(SEARCH("P",D8)))</formula>
    </cfRule>
  </conditionalFormatting>
  <dataValidations disablePrompts="1" count="1">
    <dataValidation type="list" allowBlank="1" showInputMessage="1" showErrorMessage="1" sqref="Y8:AD13 D8:I13 K8:P13 R8:W13 AF8:AH13" xr:uid="{007DAB47-0C0D-4EA9-9D77-659A0D21661D}">
      <formula1>"P,A"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10"/>
  <sheetViews>
    <sheetView showGridLines="0" workbookViewId="0">
      <selection activeCell="B2" sqref="B2:C10"/>
    </sheetView>
  </sheetViews>
  <sheetFormatPr defaultRowHeight="20.100000000000001" customHeight="1" x14ac:dyDescent="0.25"/>
  <cols>
    <col min="1" max="1" width="4.5703125" style="2" customWidth="1"/>
    <col min="2" max="2" width="22.7109375" style="2" customWidth="1"/>
    <col min="3" max="3" width="31.28515625" style="2" customWidth="1"/>
    <col min="4" max="16384" width="9.140625" style="2"/>
  </cols>
  <sheetData>
    <row r="2" spans="2:3" ht="25.5" customHeight="1" x14ac:dyDescent="0.25">
      <c r="B2" s="3" t="s">
        <v>29</v>
      </c>
      <c r="C2" s="3"/>
    </row>
    <row r="4" spans="2:3" ht="20.100000000000001" customHeight="1" x14ac:dyDescent="0.25">
      <c r="B4" s="5" t="s">
        <v>0</v>
      </c>
      <c r="C4" s="5" t="s">
        <v>1</v>
      </c>
    </row>
    <row r="5" spans="2:3" ht="20.100000000000001" customHeight="1" x14ac:dyDescent="0.25">
      <c r="B5" s="4" t="s">
        <v>2</v>
      </c>
      <c r="C5" s="4" t="s">
        <v>8</v>
      </c>
    </row>
    <row r="6" spans="2:3" ht="20.100000000000001" customHeight="1" x14ac:dyDescent="0.25">
      <c r="B6" s="4" t="s">
        <v>3</v>
      </c>
      <c r="C6" s="4" t="s">
        <v>9</v>
      </c>
    </row>
    <row r="7" spans="2:3" ht="20.100000000000001" customHeight="1" x14ac:dyDescent="0.25">
      <c r="B7" s="4" t="s">
        <v>4</v>
      </c>
      <c r="C7" s="4" t="s">
        <v>11</v>
      </c>
    </row>
    <row r="8" spans="2:3" ht="20.100000000000001" customHeight="1" x14ac:dyDescent="0.25">
      <c r="B8" s="4" t="s">
        <v>5</v>
      </c>
      <c r="C8" s="4" t="s">
        <v>10</v>
      </c>
    </row>
    <row r="9" spans="2:3" ht="20.100000000000001" customHeight="1" x14ac:dyDescent="0.25">
      <c r="B9" s="4" t="s">
        <v>6</v>
      </c>
      <c r="C9" s="4" t="s">
        <v>12</v>
      </c>
    </row>
    <row r="10" spans="2:3" ht="20.100000000000001" customHeight="1" x14ac:dyDescent="0.25">
      <c r="B10" s="4" t="s">
        <v>7</v>
      </c>
      <c r="C10" s="4" t="s">
        <v>13</v>
      </c>
    </row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C0A1C-1CE8-4D04-9042-2D829C8F8710}">
  <dimension ref="B2:N35"/>
  <sheetViews>
    <sheetView showGridLines="0" workbookViewId="0">
      <pane ySplit="4" topLeftCell="A5" activePane="bottomLeft" state="frozen"/>
      <selection pane="bottomLeft" activeCell="E5" sqref="E5"/>
    </sheetView>
  </sheetViews>
  <sheetFormatPr defaultRowHeight="20.100000000000001" customHeight="1" x14ac:dyDescent="0.25"/>
  <cols>
    <col min="1" max="1" width="4.28515625" style="2" customWidth="1"/>
    <col min="2" max="2" width="11.28515625" style="2" customWidth="1"/>
    <col min="3" max="3" width="12.7109375" style="2" customWidth="1"/>
    <col min="4" max="4" width="11.28515625" style="2" customWidth="1"/>
    <col min="5" max="5" width="12.85546875" style="2" customWidth="1"/>
    <col min="6" max="6" width="9.140625" style="2"/>
    <col min="7" max="7" width="12.85546875" style="2" customWidth="1"/>
    <col min="8" max="8" width="14.7109375" style="2" customWidth="1"/>
    <col min="9" max="9" width="14.28515625" style="2" customWidth="1"/>
    <col min="10" max="10" width="10.28515625" style="2" customWidth="1"/>
    <col min="11" max="16384" width="9.140625" style="2"/>
  </cols>
  <sheetData>
    <row r="2" spans="2:14" ht="20.100000000000001" customHeight="1" x14ac:dyDescent="0.25">
      <c r="B2" s="6" t="s">
        <v>8</v>
      </c>
      <c r="C2" s="6"/>
      <c r="D2" s="6"/>
      <c r="E2" s="6"/>
      <c r="F2" s="6"/>
      <c r="G2" s="6"/>
      <c r="H2" s="6"/>
      <c r="I2" s="6"/>
      <c r="J2" s="1"/>
      <c r="K2" s="1"/>
      <c r="L2" s="1"/>
      <c r="M2" s="1"/>
      <c r="N2" s="1"/>
    </row>
    <row r="4" spans="2:14" ht="20.100000000000001" customHeight="1" x14ac:dyDescent="0.25">
      <c r="B4" s="5" t="s">
        <v>14</v>
      </c>
      <c r="C4" s="5" t="s">
        <v>15</v>
      </c>
      <c r="D4" s="5" t="s">
        <v>16</v>
      </c>
      <c r="E4" s="5" t="s">
        <v>17</v>
      </c>
      <c r="F4" s="5" t="s">
        <v>18</v>
      </c>
      <c r="G4" s="5" t="s">
        <v>19</v>
      </c>
      <c r="H4" s="5" t="s">
        <v>20</v>
      </c>
      <c r="I4" s="5" t="s">
        <v>21</v>
      </c>
    </row>
    <row r="5" spans="2:14" ht="20.100000000000001" customHeight="1" x14ac:dyDescent="0.25">
      <c r="B5" s="7">
        <v>44562</v>
      </c>
      <c r="C5" s="4" t="s">
        <v>22</v>
      </c>
      <c r="D5" s="8">
        <v>0.375</v>
      </c>
      <c r="E5" s="8">
        <v>0.70833333333333337</v>
      </c>
      <c r="F5" s="8">
        <f>E5-D5</f>
        <v>0.33333333333333337</v>
      </c>
      <c r="G5" s="8">
        <v>4.1666666666666664E-2</v>
      </c>
      <c r="H5" s="8">
        <v>0</v>
      </c>
      <c r="I5" s="8">
        <f>F5+G5+H5</f>
        <v>0.37500000000000006</v>
      </c>
    </row>
    <row r="6" spans="2:14" ht="20.100000000000001" customHeight="1" x14ac:dyDescent="0.25">
      <c r="B6" s="7">
        <v>44563</v>
      </c>
      <c r="C6" s="4" t="s">
        <v>23</v>
      </c>
      <c r="D6" s="8">
        <v>0.38194444444444442</v>
      </c>
      <c r="E6" s="8">
        <v>0.71875</v>
      </c>
      <c r="F6" s="8">
        <f t="shared" ref="F6:F35" si="0">E6-D6</f>
        <v>0.33680555555555558</v>
      </c>
      <c r="G6" s="8">
        <v>0</v>
      </c>
      <c r="H6" s="8">
        <v>0</v>
      </c>
      <c r="I6" s="8">
        <f t="shared" ref="I6:I35" si="1">F6+G6+H6</f>
        <v>0.33680555555555558</v>
      </c>
    </row>
    <row r="7" spans="2:14" ht="20.100000000000001" customHeight="1" x14ac:dyDescent="0.25">
      <c r="B7" s="7">
        <v>44564</v>
      </c>
      <c r="C7" s="4" t="s">
        <v>24</v>
      </c>
      <c r="D7" s="8">
        <v>0.38541666666666669</v>
      </c>
      <c r="E7" s="8">
        <v>0.72083333333333333</v>
      </c>
      <c r="F7" s="8">
        <f t="shared" si="0"/>
        <v>0.33541666666666664</v>
      </c>
      <c r="G7" s="8">
        <v>0</v>
      </c>
      <c r="H7" s="8">
        <v>1.3888888888888888E-2</v>
      </c>
      <c r="I7" s="8">
        <f t="shared" si="1"/>
        <v>0.34930555555555554</v>
      </c>
    </row>
    <row r="8" spans="2:14" ht="20.100000000000001" customHeight="1" x14ac:dyDescent="0.25">
      <c r="B8" s="7">
        <v>44565</v>
      </c>
      <c r="C8" s="4" t="s">
        <v>25</v>
      </c>
      <c r="D8" s="8">
        <v>0.36805555555555558</v>
      </c>
      <c r="E8" s="8">
        <v>0.70138888888888884</v>
      </c>
      <c r="F8" s="8">
        <f t="shared" si="0"/>
        <v>0.33333333333333326</v>
      </c>
      <c r="G8" s="8">
        <v>0</v>
      </c>
      <c r="H8" s="8">
        <v>0</v>
      </c>
      <c r="I8" s="8">
        <f t="shared" si="1"/>
        <v>0.33333333333333326</v>
      </c>
    </row>
    <row r="9" spans="2:14" ht="20.100000000000001" customHeight="1" x14ac:dyDescent="0.25">
      <c r="B9" s="7">
        <v>44566</v>
      </c>
      <c r="C9" s="4" t="s">
        <v>26</v>
      </c>
      <c r="D9" s="8">
        <v>0.375</v>
      </c>
      <c r="E9" s="8">
        <v>0.69791666666666663</v>
      </c>
      <c r="F9" s="8">
        <f t="shared" si="0"/>
        <v>0.32291666666666663</v>
      </c>
      <c r="G9" s="8">
        <v>1.3888888888888888E-2</v>
      </c>
      <c r="H9" s="8">
        <v>0</v>
      </c>
      <c r="I9" s="8">
        <f t="shared" si="1"/>
        <v>0.33680555555555552</v>
      </c>
    </row>
    <row r="10" spans="2:14" ht="20.100000000000001" customHeight="1" x14ac:dyDescent="0.25">
      <c r="B10" s="7">
        <v>44567</v>
      </c>
      <c r="C10" s="4" t="s">
        <v>27</v>
      </c>
      <c r="D10" s="8">
        <v>0.37847222222222227</v>
      </c>
      <c r="E10" s="8">
        <v>0.71527777777777779</v>
      </c>
      <c r="F10" s="8">
        <f t="shared" si="0"/>
        <v>0.33680555555555552</v>
      </c>
      <c r="G10" s="8">
        <v>0</v>
      </c>
      <c r="H10" s="8">
        <v>2.0833333333333332E-2</v>
      </c>
      <c r="I10" s="8">
        <f t="shared" si="1"/>
        <v>0.35763888888888884</v>
      </c>
    </row>
    <row r="11" spans="2:14" ht="20.100000000000001" customHeight="1" x14ac:dyDescent="0.25">
      <c r="B11" s="7">
        <v>44568</v>
      </c>
      <c r="C11" s="4" t="s">
        <v>28</v>
      </c>
      <c r="D11" s="8"/>
      <c r="E11" s="8"/>
      <c r="F11" s="10">
        <f t="shared" si="0"/>
        <v>0</v>
      </c>
      <c r="G11" s="8"/>
      <c r="H11" s="8"/>
      <c r="I11" s="10">
        <f t="shared" si="1"/>
        <v>0</v>
      </c>
    </row>
    <row r="12" spans="2:14" ht="20.100000000000001" customHeight="1" x14ac:dyDescent="0.25">
      <c r="B12" s="7">
        <v>44569</v>
      </c>
      <c r="C12" s="4" t="s">
        <v>22</v>
      </c>
      <c r="D12" s="8">
        <v>0.36458333333333331</v>
      </c>
      <c r="E12" s="8">
        <v>0.70138888888888884</v>
      </c>
      <c r="F12" s="8">
        <f t="shared" si="0"/>
        <v>0.33680555555555552</v>
      </c>
      <c r="G12" s="8">
        <v>1.3888888888888888E-2</v>
      </c>
      <c r="H12" s="8">
        <v>0</v>
      </c>
      <c r="I12" s="8">
        <f t="shared" si="1"/>
        <v>0.35069444444444442</v>
      </c>
    </row>
    <row r="13" spans="2:14" ht="20.100000000000001" customHeight="1" x14ac:dyDescent="0.25">
      <c r="B13" s="7">
        <v>44570</v>
      </c>
      <c r="C13" s="4" t="s">
        <v>23</v>
      </c>
      <c r="D13" s="8">
        <v>0.375</v>
      </c>
      <c r="E13" s="8">
        <v>0.72083333333333333</v>
      </c>
      <c r="F13" s="8">
        <f t="shared" si="0"/>
        <v>0.34583333333333333</v>
      </c>
      <c r="G13" s="8">
        <v>0</v>
      </c>
      <c r="H13" s="8">
        <v>0</v>
      </c>
      <c r="I13" s="8">
        <f t="shared" si="1"/>
        <v>0.34583333333333333</v>
      </c>
    </row>
    <row r="14" spans="2:14" ht="20.100000000000001" customHeight="1" x14ac:dyDescent="0.25">
      <c r="B14" s="7">
        <v>44571</v>
      </c>
      <c r="C14" s="4" t="s">
        <v>24</v>
      </c>
      <c r="D14" s="8">
        <v>0.375</v>
      </c>
      <c r="E14" s="8">
        <v>0.70138888888888884</v>
      </c>
      <c r="F14" s="8">
        <f t="shared" si="0"/>
        <v>0.32638888888888884</v>
      </c>
      <c r="G14" s="8">
        <v>0</v>
      </c>
      <c r="H14" s="8">
        <v>0</v>
      </c>
      <c r="I14" s="8">
        <f t="shared" si="1"/>
        <v>0.32638888888888884</v>
      </c>
    </row>
    <row r="15" spans="2:14" ht="20.100000000000001" customHeight="1" x14ac:dyDescent="0.25">
      <c r="B15" s="7">
        <v>44572</v>
      </c>
      <c r="C15" s="4" t="s">
        <v>25</v>
      </c>
      <c r="D15" s="8">
        <v>0.38194444444444442</v>
      </c>
      <c r="E15" s="8">
        <v>0.69791666666666663</v>
      </c>
      <c r="F15" s="8">
        <f t="shared" si="0"/>
        <v>0.31597222222222221</v>
      </c>
      <c r="G15" s="8">
        <v>0</v>
      </c>
      <c r="H15" s="8">
        <v>0</v>
      </c>
      <c r="I15" s="8">
        <f t="shared" si="1"/>
        <v>0.31597222222222221</v>
      </c>
    </row>
    <row r="16" spans="2:14" ht="20.100000000000001" customHeight="1" x14ac:dyDescent="0.25">
      <c r="B16" s="7">
        <v>44573</v>
      </c>
      <c r="C16" s="4" t="s">
        <v>26</v>
      </c>
      <c r="D16" s="8">
        <v>0.38541666666666669</v>
      </c>
      <c r="E16" s="8">
        <v>0.71527777777777779</v>
      </c>
      <c r="F16" s="8">
        <f t="shared" si="0"/>
        <v>0.3298611111111111</v>
      </c>
      <c r="G16" s="8">
        <v>4.1666666666666664E-2</v>
      </c>
      <c r="H16" s="8">
        <v>0</v>
      </c>
      <c r="I16" s="8">
        <f t="shared" si="1"/>
        <v>0.37152777777777779</v>
      </c>
    </row>
    <row r="17" spans="2:9" ht="20.100000000000001" customHeight="1" x14ac:dyDescent="0.25">
      <c r="B17" s="7">
        <v>44574</v>
      </c>
      <c r="C17" s="4" t="s">
        <v>27</v>
      </c>
      <c r="D17" s="8">
        <v>0.36805555555555558</v>
      </c>
      <c r="E17" s="8">
        <v>0.70833333333333337</v>
      </c>
      <c r="F17" s="8">
        <f t="shared" si="0"/>
        <v>0.34027777777777779</v>
      </c>
      <c r="G17" s="8">
        <v>0</v>
      </c>
      <c r="H17" s="8">
        <v>1.3888888888888888E-2</v>
      </c>
      <c r="I17" s="8">
        <f t="shared" si="1"/>
        <v>0.35416666666666669</v>
      </c>
    </row>
    <row r="18" spans="2:9" ht="20.100000000000001" customHeight="1" x14ac:dyDescent="0.25">
      <c r="B18" s="7">
        <v>44575</v>
      </c>
      <c r="C18" s="4" t="s">
        <v>28</v>
      </c>
      <c r="D18" s="8"/>
      <c r="E18" s="8"/>
      <c r="F18" s="10">
        <f t="shared" si="0"/>
        <v>0</v>
      </c>
      <c r="G18" s="9"/>
      <c r="H18" s="8"/>
      <c r="I18" s="10">
        <f t="shared" si="1"/>
        <v>0</v>
      </c>
    </row>
    <row r="19" spans="2:9" ht="20.100000000000001" customHeight="1" x14ac:dyDescent="0.25">
      <c r="B19" s="7">
        <v>44576</v>
      </c>
      <c r="C19" s="4" t="s">
        <v>22</v>
      </c>
      <c r="D19" s="8">
        <v>0.38194444444444442</v>
      </c>
      <c r="E19" s="8">
        <v>0.69791666666666663</v>
      </c>
      <c r="F19" s="8">
        <f t="shared" si="0"/>
        <v>0.31597222222222221</v>
      </c>
      <c r="G19" s="8">
        <v>0</v>
      </c>
      <c r="H19" s="8">
        <v>0</v>
      </c>
      <c r="I19" s="8">
        <f t="shared" si="1"/>
        <v>0.31597222222222221</v>
      </c>
    </row>
    <row r="20" spans="2:9" ht="20.100000000000001" customHeight="1" x14ac:dyDescent="0.25">
      <c r="B20" s="7">
        <v>44577</v>
      </c>
      <c r="C20" s="4" t="s">
        <v>23</v>
      </c>
      <c r="D20" s="8">
        <v>0.36458333333333331</v>
      </c>
      <c r="E20" s="8">
        <v>0.70138888888888884</v>
      </c>
      <c r="F20" s="8">
        <f t="shared" si="0"/>
        <v>0.33680555555555552</v>
      </c>
      <c r="G20" s="8">
        <v>1.3888888888888888E-2</v>
      </c>
      <c r="H20" s="8">
        <v>2.0833333333333332E-2</v>
      </c>
      <c r="I20" s="8">
        <f t="shared" si="1"/>
        <v>0.37152777777777773</v>
      </c>
    </row>
    <row r="21" spans="2:9" ht="20.100000000000001" customHeight="1" x14ac:dyDescent="0.25">
      <c r="B21" s="7">
        <v>44578</v>
      </c>
      <c r="C21" s="4" t="s">
        <v>24</v>
      </c>
      <c r="D21" s="8">
        <v>0.36805555555555558</v>
      </c>
      <c r="E21" s="8">
        <v>0.69791666666666663</v>
      </c>
      <c r="F21" s="8">
        <f t="shared" si="0"/>
        <v>0.32986111111111105</v>
      </c>
      <c r="G21" s="8">
        <v>0</v>
      </c>
      <c r="H21" s="8">
        <v>0</v>
      </c>
      <c r="I21" s="8">
        <f t="shared" si="1"/>
        <v>0.32986111111111105</v>
      </c>
    </row>
    <row r="22" spans="2:9" ht="20.100000000000001" customHeight="1" x14ac:dyDescent="0.25">
      <c r="B22" s="7">
        <v>44579</v>
      </c>
      <c r="C22" s="4" t="s">
        <v>25</v>
      </c>
      <c r="D22" s="8">
        <v>0.375</v>
      </c>
      <c r="E22" s="8">
        <v>0.71527777777777779</v>
      </c>
      <c r="F22" s="8">
        <f t="shared" si="0"/>
        <v>0.34027777777777779</v>
      </c>
      <c r="G22" s="8">
        <v>0</v>
      </c>
      <c r="H22" s="8">
        <v>0</v>
      </c>
      <c r="I22" s="8">
        <f t="shared" si="1"/>
        <v>0.34027777777777779</v>
      </c>
    </row>
    <row r="23" spans="2:9" ht="20.100000000000001" customHeight="1" x14ac:dyDescent="0.25">
      <c r="B23" s="7">
        <v>44580</v>
      </c>
      <c r="C23" s="4" t="s">
        <v>26</v>
      </c>
      <c r="D23" s="8">
        <v>0.375</v>
      </c>
      <c r="E23" s="8">
        <v>0.70833333333333337</v>
      </c>
      <c r="F23" s="8">
        <f t="shared" si="0"/>
        <v>0.33333333333333337</v>
      </c>
      <c r="G23" s="8">
        <v>2.0833333333333332E-2</v>
      </c>
      <c r="H23" s="8">
        <v>0</v>
      </c>
      <c r="I23" s="8">
        <f t="shared" si="1"/>
        <v>0.35416666666666669</v>
      </c>
    </row>
    <row r="24" spans="2:9" ht="20.100000000000001" customHeight="1" x14ac:dyDescent="0.25">
      <c r="B24" s="7">
        <v>44581</v>
      </c>
      <c r="C24" s="4" t="s">
        <v>27</v>
      </c>
      <c r="D24" s="8">
        <v>0.38194444444444442</v>
      </c>
      <c r="E24" s="8">
        <v>0.71875</v>
      </c>
      <c r="F24" s="8">
        <f t="shared" si="0"/>
        <v>0.33680555555555558</v>
      </c>
      <c r="G24" s="8">
        <v>0</v>
      </c>
      <c r="H24" s="8">
        <v>0</v>
      </c>
      <c r="I24" s="8">
        <f t="shared" si="1"/>
        <v>0.33680555555555558</v>
      </c>
    </row>
    <row r="25" spans="2:9" ht="20.100000000000001" customHeight="1" x14ac:dyDescent="0.25">
      <c r="B25" s="7">
        <v>44582</v>
      </c>
      <c r="C25" s="4" t="s">
        <v>28</v>
      </c>
      <c r="D25" s="8"/>
      <c r="E25" s="8"/>
      <c r="F25" s="10">
        <f t="shared" si="0"/>
        <v>0</v>
      </c>
      <c r="G25" s="8"/>
      <c r="H25" s="8"/>
      <c r="I25" s="10">
        <f t="shared" si="1"/>
        <v>0</v>
      </c>
    </row>
    <row r="26" spans="2:9" ht="20.100000000000001" customHeight="1" x14ac:dyDescent="0.25">
      <c r="B26" s="7">
        <v>44583</v>
      </c>
      <c r="C26" s="4" t="s">
        <v>22</v>
      </c>
      <c r="D26" s="8">
        <v>0.36458333333333331</v>
      </c>
      <c r="E26" s="8">
        <v>0.70138888888888884</v>
      </c>
      <c r="F26" s="8">
        <f t="shared" si="0"/>
        <v>0.33680555555555552</v>
      </c>
      <c r="G26" s="8">
        <v>1.3888888888888888E-2</v>
      </c>
      <c r="H26" s="8">
        <v>2.0833333333333332E-2</v>
      </c>
      <c r="I26" s="8">
        <f t="shared" si="1"/>
        <v>0.37152777777777773</v>
      </c>
    </row>
    <row r="27" spans="2:9" ht="20.100000000000001" customHeight="1" x14ac:dyDescent="0.25">
      <c r="B27" s="7">
        <v>44584</v>
      </c>
      <c r="C27" s="4" t="s">
        <v>23</v>
      </c>
      <c r="D27" s="8">
        <v>0.375</v>
      </c>
      <c r="E27" s="8">
        <v>0.69791666666666663</v>
      </c>
      <c r="F27" s="8">
        <f t="shared" si="0"/>
        <v>0.32291666666666663</v>
      </c>
      <c r="G27" s="8">
        <v>4.1666666666666664E-2</v>
      </c>
      <c r="H27" s="8">
        <v>1.3888888888888888E-2</v>
      </c>
      <c r="I27" s="8">
        <f t="shared" si="1"/>
        <v>0.37847222222222221</v>
      </c>
    </row>
    <row r="28" spans="2:9" ht="20.100000000000001" customHeight="1" x14ac:dyDescent="0.25">
      <c r="B28" s="7">
        <v>44585</v>
      </c>
      <c r="C28" s="4" t="s">
        <v>24</v>
      </c>
      <c r="D28" s="8">
        <v>0.37847222222222227</v>
      </c>
      <c r="E28" s="8">
        <v>0.71527777777777779</v>
      </c>
      <c r="F28" s="8">
        <f t="shared" si="0"/>
        <v>0.33680555555555552</v>
      </c>
      <c r="G28" s="8">
        <v>0</v>
      </c>
      <c r="H28" s="8">
        <v>0</v>
      </c>
      <c r="I28" s="8">
        <f t="shared" si="1"/>
        <v>0.33680555555555552</v>
      </c>
    </row>
    <row r="29" spans="2:9" ht="20.100000000000001" customHeight="1" x14ac:dyDescent="0.25">
      <c r="B29" s="7">
        <v>44586</v>
      </c>
      <c r="C29" s="4" t="s">
        <v>25</v>
      </c>
      <c r="D29" s="8">
        <v>0.36458333333333331</v>
      </c>
      <c r="E29" s="8">
        <v>0.70833333333333337</v>
      </c>
      <c r="F29" s="8">
        <f t="shared" si="0"/>
        <v>0.34375000000000006</v>
      </c>
      <c r="G29" s="8">
        <v>0</v>
      </c>
      <c r="H29" s="8">
        <v>0</v>
      </c>
      <c r="I29" s="8">
        <f t="shared" si="1"/>
        <v>0.34375000000000006</v>
      </c>
    </row>
    <row r="30" spans="2:9" ht="20.100000000000001" customHeight="1" x14ac:dyDescent="0.25">
      <c r="B30" s="7">
        <v>44587</v>
      </c>
      <c r="C30" s="4" t="s">
        <v>26</v>
      </c>
      <c r="D30" s="8">
        <v>0.36805555555555558</v>
      </c>
      <c r="E30" s="8">
        <v>0.71875</v>
      </c>
      <c r="F30" s="8">
        <f t="shared" si="0"/>
        <v>0.35069444444444442</v>
      </c>
      <c r="G30" s="8">
        <v>0</v>
      </c>
      <c r="H30" s="8">
        <v>2.0833333333333332E-2</v>
      </c>
      <c r="I30" s="8">
        <f t="shared" si="1"/>
        <v>0.37152777777777773</v>
      </c>
    </row>
    <row r="31" spans="2:9" ht="20.100000000000001" customHeight="1" x14ac:dyDescent="0.25">
      <c r="B31" s="7">
        <v>44588</v>
      </c>
      <c r="C31" s="4" t="s">
        <v>27</v>
      </c>
      <c r="D31" s="8">
        <v>0.375</v>
      </c>
      <c r="E31" s="8">
        <v>0.72083333333333333</v>
      </c>
      <c r="F31" s="8">
        <f t="shared" si="0"/>
        <v>0.34583333333333333</v>
      </c>
      <c r="G31" s="8">
        <v>1.3888888888888888E-2</v>
      </c>
      <c r="H31" s="8">
        <v>0</v>
      </c>
      <c r="I31" s="8">
        <f t="shared" si="1"/>
        <v>0.35972222222222222</v>
      </c>
    </row>
    <row r="32" spans="2:9" ht="20.100000000000001" customHeight="1" x14ac:dyDescent="0.25">
      <c r="B32" s="7">
        <v>44589</v>
      </c>
      <c r="C32" s="4" t="s">
        <v>28</v>
      </c>
      <c r="D32" s="8"/>
      <c r="E32" s="8"/>
      <c r="F32" s="10">
        <f t="shared" si="0"/>
        <v>0</v>
      </c>
      <c r="G32" s="8"/>
      <c r="H32" s="8"/>
      <c r="I32" s="10">
        <f t="shared" si="1"/>
        <v>0</v>
      </c>
    </row>
    <row r="33" spans="2:9" ht="20.100000000000001" customHeight="1" x14ac:dyDescent="0.25">
      <c r="B33" s="7">
        <v>44590</v>
      </c>
      <c r="C33" s="4" t="s">
        <v>22</v>
      </c>
      <c r="D33" s="8">
        <v>0.38194444444444442</v>
      </c>
      <c r="E33" s="8">
        <v>0.69791666666666663</v>
      </c>
      <c r="F33" s="8">
        <f t="shared" si="0"/>
        <v>0.31597222222222221</v>
      </c>
      <c r="G33" s="8">
        <v>0</v>
      </c>
      <c r="H33" s="8">
        <v>0</v>
      </c>
      <c r="I33" s="8">
        <f t="shared" si="1"/>
        <v>0.31597222222222221</v>
      </c>
    </row>
    <row r="34" spans="2:9" ht="20.100000000000001" customHeight="1" x14ac:dyDescent="0.25">
      <c r="B34" s="7">
        <v>44591</v>
      </c>
      <c r="C34" s="4" t="s">
        <v>23</v>
      </c>
      <c r="D34" s="8">
        <v>0.38541666666666669</v>
      </c>
      <c r="E34" s="8">
        <v>0.71527777777777779</v>
      </c>
      <c r="F34" s="8">
        <f t="shared" si="0"/>
        <v>0.3298611111111111</v>
      </c>
      <c r="G34" s="8">
        <v>2.0833333333333332E-2</v>
      </c>
      <c r="H34" s="8">
        <v>0</v>
      </c>
      <c r="I34" s="8">
        <f t="shared" si="1"/>
        <v>0.35069444444444442</v>
      </c>
    </row>
    <row r="35" spans="2:9" ht="20.100000000000001" customHeight="1" x14ac:dyDescent="0.25">
      <c r="B35" s="7">
        <v>44592</v>
      </c>
      <c r="C35" s="4" t="s">
        <v>24</v>
      </c>
      <c r="D35" s="8">
        <v>0.36805555555555558</v>
      </c>
      <c r="E35" s="8">
        <v>0.70833333333333337</v>
      </c>
      <c r="F35" s="8">
        <f t="shared" si="0"/>
        <v>0.34027777777777779</v>
      </c>
      <c r="G35" s="8">
        <v>0</v>
      </c>
      <c r="H35" s="8">
        <v>0</v>
      </c>
      <c r="I35" s="8">
        <f t="shared" si="1"/>
        <v>0.34027777777777779</v>
      </c>
    </row>
  </sheetData>
  <mergeCells count="1">
    <mergeCell ref="B2:I2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A2405-F0C2-4D72-BF97-A2444DDCE0A8}">
  <dimension ref="B2:N35"/>
  <sheetViews>
    <sheetView showGridLines="0" workbookViewId="0">
      <selection activeCell="N17" sqref="N17"/>
    </sheetView>
  </sheetViews>
  <sheetFormatPr defaultRowHeight="15" x14ac:dyDescent="0.25"/>
  <cols>
    <col min="1" max="1" width="4.28515625" style="2" customWidth="1"/>
    <col min="2" max="2" width="11.28515625" style="2" customWidth="1"/>
    <col min="3" max="3" width="12.7109375" style="2" customWidth="1"/>
    <col min="4" max="4" width="11.28515625" style="2" customWidth="1"/>
    <col min="5" max="5" width="12.85546875" style="2" customWidth="1"/>
    <col min="6" max="6" width="9.140625" style="2"/>
    <col min="7" max="7" width="12.85546875" style="2" customWidth="1"/>
    <col min="8" max="8" width="14.7109375" style="2" customWidth="1"/>
    <col min="9" max="9" width="14.28515625" style="2" customWidth="1"/>
    <col min="10" max="10" width="10.28515625" style="2" customWidth="1"/>
    <col min="11" max="16384" width="9.140625" style="2"/>
  </cols>
  <sheetData>
    <row r="2" spans="2:14" ht="20.100000000000001" customHeight="1" x14ac:dyDescent="0.25">
      <c r="B2" s="6" t="s">
        <v>9</v>
      </c>
      <c r="C2" s="6"/>
      <c r="D2" s="6"/>
      <c r="E2" s="6"/>
      <c r="F2" s="6"/>
      <c r="G2" s="6"/>
      <c r="H2" s="6"/>
      <c r="I2" s="6"/>
      <c r="J2" s="1"/>
      <c r="K2" s="1"/>
      <c r="L2" s="1"/>
      <c r="M2" s="1"/>
      <c r="N2" s="1"/>
    </row>
    <row r="4" spans="2:14" ht="20.100000000000001" customHeight="1" x14ac:dyDescent="0.25">
      <c r="B4" s="5" t="s">
        <v>14</v>
      </c>
      <c r="C4" s="5" t="s">
        <v>15</v>
      </c>
      <c r="D4" s="5" t="s">
        <v>16</v>
      </c>
      <c r="E4" s="5" t="s">
        <v>17</v>
      </c>
      <c r="F4" s="5" t="s">
        <v>18</v>
      </c>
      <c r="G4" s="5" t="s">
        <v>19</v>
      </c>
      <c r="H4" s="5" t="s">
        <v>20</v>
      </c>
      <c r="I4" s="5" t="s">
        <v>21</v>
      </c>
    </row>
    <row r="5" spans="2:14" ht="20.100000000000001" customHeight="1" x14ac:dyDescent="0.25">
      <c r="B5" s="7">
        <v>44562</v>
      </c>
      <c r="C5" s="4" t="s">
        <v>22</v>
      </c>
      <c r="D5" s="8">
        <v>0.375</v>
      </c>
      <c r="E5" s="8">
        <v>0.70833333333333337</v>
      </c>
      <c r="F5" s="8">
        <f>E5-D5</f>
        <v>0.33333333333333337</v>
      </c>
      <c r="G5" s="8">
        <v>4.1666666666666664E-2</v>
      </c>
      <c r="H5" s="8">
        <v>0</v>
      </c>
      <c r="I5" s="8">
        <f>F5+G5+H5</f>
        <v>0.37500000000000006</v>
      </c>
    </row>
    <row r="6" spans="2:14" ht="20.100000000000001" customHeight="1" x14ac:dyDescent="0.25">
      <c r="B6" s="7">
        <v>44563</v>
      </c>
      <c r="C6" s="4" t="s">
        <v>23</v>
      </c>
      <c r="D6" s="8">
        <v>0.38194444444444442</v>
      </c>
      <c r="E6" s="8">
        <v>0.71875</v>
      </c>
      <c r="F6" s="8">
        <f t="shared" ref="F6:F35" si="0">E6-D6</f>
        <v>0.33680555555555558</v>
      </c>
      <c r="G6" s="8">
        <v>0</v>
      </c>
      <c r="H6" s="8">
        <v>0</v>
      </c>
      <c r="I6" s="8">
        <f t="shared" ref="I6:I35" si="1">F6+G6+H6</f>
        <v>0.33680555555555558</v>
      </c>
    </row>
    <row r="7" spans="2:14" ht="20.100000000000001" customHeight="1" x14ac:dyDescent="0.25">
      <c r="B7" s="7">
        <v>44564</v>
      </c>
      <c r="C7" s="4" t="s">
        <v>24</v>
      </c>
      <c r="D7" s="8">
        <v>0.38541666666666669</v>
      </c>
      <c r="E7" s="8">
        <v>0.72083333333333333</v>
      </c>
      <c r="F7" s="8">
        <f t="shared" si="0"/>
        <v>0.33541666666666664</v>
      </c>
      <c r="G7" s="8">
        <v>0</v>
      </c>
      <c r="H7" s="8">
        <v>1.3888888888888888E-2</v>
      </c>
      <c r="I7" s="8">
        <f t="shared" si="1"/>
        <v>0.34930555555555554</v>
      </c>
    </row>
    <row r="8" spans="2:14" ht="20.100000000000001" customHeight="1" x14ac:dyDescent="0.25">
      <c r="B8" s="7">
        <v>44565</v>
      </c>
      <c r="C8" s="4" t="s">
        <v>25</v>
      </c>
      <c r="D8" s="8">
        <v>0.36805555555555558</v>
      </c>
      <c r="E8" s="8">
        <v>0.70138888888888884</v>
      </c>
      <c r="F8" s="8">
        <f t="shared" si="0"/>
        <v>0.33333333333333326</v>
      </c>
      <c r="G8" s="8">
        <v>0</v>
      </c>
      <c r="H8" s="8">
        <v>0</v>
      </c>
      <c r="I8" s="8">
        <f t="shared" si="1"/>
        <v>0.33333333333333326</v>
      </c>
    </row>
    <row r="9" spans="2:14" ht="20.100000000000001" customHeight="1" x14ac:dyDescent="0.25">
      <c r="B9" s="7">
        <v>44566</v>
      </c>
      <c r="C9" s="4" t="s">
        <v>26</v>
      </c>
      <c r="D9" s="8">
        <v>0.375</v>
      </c>
      <c r="E9" s="8">
        <v>0.69791666666666663</v>
      </c>
      <c r="F9" s="8">
        <f t="shared" si="0"/>
        <v>0.32291666666666663</v>
      </c>
      <c r="G9" s="8">
        <v>1.3888888888888888E-2</v>
      </c>
      <c r="H9" s="8">
        <v>0</v>
      </c>
      <c r="I9" s="8">
        <f t="shared" si="1"/>
        <v>0.33680555555555552</v>
      </c>
    </row>
    <row r="10" spans="2:14" ht="20.100000000000001" customHeight="1" x14ac:dyDescent="0.25">
      <c r="B10" s="7">
        <v>44567</v>
      </c>
      <c r="C10" s="4" t="s">
        <v>27</v>
      </c>
      <c r="D10" s="8">
        <v>0.37847222222222227</v>
      </c>
      <c r="E10" s="8">
        <v>0.71527777777777779</v>
      </c>
      <c r="F10" s="8">
        <f t="shared" si="0"/>
        <v>0.33680555555555552</v>
      </c>
      <c r="G10" s="8">
        <v>0</v>
      </c>
      <c r="H10" s="8">
        <v>2.0833333333333332E-2</v>
      </c>
      <c r="I10" s="8">
        <f t="shared" si="1"/>
        <v>0.35763888888888884</v>
      </c>
    </row>
    <row r="11" spans="2:14" ht="20.100000000000001" customHeight="1" x14ac:dyDescent="0.25">
      <c r="B11" s="7">
        <v>44568</v>
      </c>
      <c r="C11" s="4" t="s">
        <v>28</v>
      </c>
      <c r="D11" s="8"/>
      <c r="E11" s="8"/>
      <c r="F11" s="10">
        <f t="shared" si="0"/>
        <v>0</v>
      </c>
      <c r="G11" s="8"/>
      <c r="H11" s="8"/>
      <c r="I11" s="10">
        <f t="shared" si="1"/>
        <v>0</v>
      </c>
    </row>
    <row r="12" spans="2:14" ht="20.100000000000001" customHeight="1" x14ac:dyDescent="0.25">
      <c r="B12" s="7">
        <v>44569</v>
      </c>
      <c r="C12" s="4" t="s">
        <v>22</v>
      </c>
      <c r="D12" s="8">
        <v>0.36458333333333331</v>
      </c>
      <c r="E12" s="8">
        <v>0.70138888888888884</v>
      </c>
      <c r="F12" s="8">
        <f t="shared" si="0"/>
        <v>0.33680555555555552</v>
      </c>
      <c r="G12" s="8">
        <v>1.3888888888888888E-2</v>
      </c>
      <c r="H12" s="8">
        <v>0</v>
      </c>
      <c r="I12" s="8">
        <f t="shared" si="1"/>
        <v>0.35069444444444442</v>
      </c>
    </row>
    <row r="13" spans="2:14" ht="20.100000000000001" customHeight="1" x14ac:dyDescent="0.25">
      <c r="B13" s="7">
        <v>44570</v>
      </c>
      <c r="C13" s="4" t="s">
        <v>23</v>
      </c>
      <c r="D13" s="8">
        <v>0.375</v>
      </c>
      <c r="E13" s="8">
        <v>0.72083333333333333</v>
      </c>
      <c r="F13" s="8">
        <f t="shared" si="0"/>
        <v>0.34583333333333333</v>
      </c>
      <c r="G13" s="8">
        <v>0</v>
      </c>
      <c r="H13" s="8">
        <v>0</v>
      </c>
      <c r="I13" s="8">
        <f t="shared" si="1"/>
        <v>0.34583333333333333</v>
      </c>
    </row>
    <row r="14" spans="2:14" ht="20.100000000000001" customHeight="1" x14ac:dyDescent="0.25">
      <c r="B14" s="7">
        <v>44571</v>
      </c>
      <c r="C14" s="4" t="s">
        <v>24</v>
      </c>
      <c r="D14" s="8">
        <v>0.375</v>
      </c>
      <c r="E14" s="8">
        <v>0.70138888888888884</v>
      </c>
      <c r="F14" s="8">
        <f t="shared" si="0"/>
        <v>0.32638888888888884</v>
      </c>
      <c r="G14" s="8">
        <v>0</v>
      </c>
      <c r="H14" s="8">
        <v>0</v>
      </c>
      <c r="I14" s="8">
        <f t="shared" si="1"/>
        <v>0.32638888888888884</v>
      </c>
    </row>
    <row r="15" spans="2:14" ht="20.100000000000001" customHeight="1" x14ac:dyDescent="0.25">
      <c r="B15" s="7">
        <v>44572</v>
      </c>
      <c r="C15" s="4" t="s">
        <v>25</v>
      </c>
      <c r="D15" s="8">
        <v>0.38194444444444442</v>
      </c>
      <c r="E15" s="8">
        <v>0.69791666666666663</v>
      </c>
      <c r="F15" s="8">
        <f t="shared" si="0"/>
        <v>0.31597222222222221</v>
      </c>
      <c r="G15" s="8">
        <v>0</v>
      </c>
      <c r="H15" s="8">
        <v>0</v>
      </c>
      <c r="I15" s="8">
        <f t="shared" si="1"/>
        <v>0.31597222222222221</v>
      </c>
    </row>
    <row r="16" spans="2:14" ht="20.100000000000001" customHeight="1" x14ac:dyDescent="0.25">
      <c r="B16" s="7">
        <v>44573</v>
      </c>
      <c r="C16" s="4" t="s">
        <v>26</v>
      </c>
      <c r="D16" s="8">
        <v>0.38541666666666669</v>
      </c>
      <c r="E16" s="8">
        <v>0.71527777777777779</v>
      </c>
      <c r="F16" s="8">
        <f t="shared" si="0"/>
        <v>0.3298611111111111</v>
      </c>
      <c r="G16" s="8">
        <v>4.1666666666666664E-2</v>
      </c>
      <c r="H16" s="8">
        <v>0</v>
      </c>
      <c r="I16" s="8">
        <f t="shared" si="1"/>
        <v>0.37152777777777779</v>
      </c>
    </row>
    <row r="17" spans="2:9" ht="20.100000000000001" customHeight="1" x14ac:dyDescent="0.25">
      <c r="B17" s="7">
        <v>44574</v>
      </c>
      <c r="C17" s="4" t="s">
        <v>27</v>
      </c>
      <c r="D17" s="8">
        <v>0.36805555555555558</v>
      </c>
      <c r="E17" s="8">
        <v>0.70833333333333337</v>
      </c>
      <c r="F17" s="8">
        <f t="shared" si="0"/>
        <v>0.34027777777777779</v>
      </c>
      <c r="G17" s="8">
        <v>0</v>
      </c>
      <c r="H17" s="8">
        <v>1.3888888888888888E-2</v>
      </c>
      <c r="I17" s="8">
        <f t="shared" si="1"/>
        <v>0.35416666666666669</v>
      </c>
    </row>
    <row r="18" spans="2:9" ht="20.100000000000001" customHeight="1" x14ac:dyDescent="0.25">
      <c r="B18" s="7">
        <v>44575</v>
      </c>
      <c r="C18" s="4" t="s">
        <v>28</v>
      </c>
      <c r="D18" s="8"/>
      <c r="E18" s="8"/>
      <c r="F18" s="10">
        <f t="shared" si="0"/>
        <v>0</v>
      </c>
      <c r="G18" s="9"/>
      <c r="H18" s="8"/>
      <c r="I18" s="10">
        <f t="shared" si="1"/>
        <v>0</v>
      </c>
    </row>
    <row r="19" spans="2:9" ht="20.100000000000001" customHeight="1" x14ac:dyDescent="0.25">
      <c r="B19" s="7">
        <v>44576</v>
      </c>
      <c r="C19" s="4" t="s">
        <v>22</v>
      </c>
      <c r="D19" s="8">
        <v>0.38194444444444442</v>
      </c>
      <c r="E19" s="8">
        <v>0.69791666666666663</v>
      </c>
      <c r="F19" s="8">
        <f t="shared" si="0"/>
        <v>0.31597222222222221</v>
      </c>
      <c r="G19" s="8">
        <v>0</v>
      </c>
      <c r="H19" s="8">
        <v>0</v>
      </c>
      <c r="I19" s="8">
        <f t="shared" si="1"/>
        <v>0.31597222222222221</v>
      </c>
    </row>
    <row r="20" spans="2:9" ht="20.100000000000001" customHeight="1" x14ac:dyDescent="0.25">
      <c r="B20" s="7">
        <v>44577</v>
      </c>
      <c r="C20" s="4" t="s">
        <v>23</v>
      </c>
      <c r="D20" s="8">
        <v>0.36458333333333331</v>
      </c>
      <c r="E20" s="8">
        <v>0.70138888888888884</v>
      </c>
      <c r="F20" s="8">
        <f t="shared" si="0"/>
        <v>0.33680555555555552</v>
      </c>
      <c r="G20" s="8">
        <v>1.3888888888888888E-2</v>
      </c>
      <c r="H20" s="8">
        <v>2.0833333333333332E-2</v>
      </c>
      <c r="I20" s="8">
        <f t="shared" si="1"/>
        <v>0.37152777777777773</v>
      </c>
    </row>
    <row r="21" spans="2:9" ht="20.100000000000001" customHeight="1" x14ac:dyDescent="0.25">
      <c r="B21" s="7">
        <v>44578</v>
      </c>
      <c r="C21" s="4" t="s">
        <v>24</v>
      </c>
      <c r="D21" s="8">
        <v>0.36805555555555558</v>
      </c>
      <c r="E21" s="8">
        <v>0.69791666666666663</v>
      </c>
      <c r="F21" s="8">
        <f t="shared" si="0"/>
        <v>0.32986111111111105</v>
      </c>
      <c r="G21" s="8">
        <v>0</v>
      </c>
      <c r="H21" s="8">
        <v>0</v>
      </c>
      <c r="I21" s="8">
        <f t="shared" si="1"/>
        <v>0.32986111111111105</v>
      </c>
    </row>
    <row r="22" spans="2:9" ht="20.100000000000001" customHeight="1" x14ac:dyDescent="0.25">
      <c r="B22" s="7">
        <v>44579</v>
      </c>
      <c r="C22" s="4" t="s">
        <v>25</v>
      </c>
      <c r="D22" s="8">
        <v>0.375</v>
      </c>
      <c r="E22" s="8">
        <v>0.71527777777777779</v>
      </c>
      <c r="F22" s="8">
        <f t="shared" si="0"/>
        <v>0.34027777777777779</v>
      </c>
      <c r="G22" s="8">
        <v>0</v>
      </c>
      <c r="H22" s="8">
        <v>0</v>
      </c>
      <c r="I22" s="8">
        <f t="shared" si="1"/>
        <v>0.34027777777777779</v>
      </c>
    </row>
    <row r="23" spans="2:9" ht="20.100000000000001" customHeight="1" x14ac:dyDescent="0.25">
      <c r="B23" s="7">
        <v>44580</v>
      </c>
      <c r="C23" s="4" t="s">
        <v>26</v>
      </c>
      <c r="D23" s="8">
        <v>0.375</v>
      </c>
      <c r="E23" s="8">
        <v>0.70833333333333337</v>
      </c>
      <c r="F23" s="8">
        <f t="shared" si="0"/>
        <v>0.33333333333333337</v>
      </c>
      <c r="G23" s="8">
        <v>2.0833333333333332E-2</v>
      </c>
      <c r="H23" s="8">
        <v>0</v>
      </c>
      <c r="I23" s="8">
        <f t="shared" si="1"/>
        <v>0.35416666666666669</v>
      </c>
    </row>
    <row r="24" spans="2:9" ht="20.100000000000001" customHeight="1" x14ac:dyDescent="0.25">
      <c r="B24" s="7">
        <v>44581</v>
      </c>
      <c r="C24" s="4" t="s">
        <v>27</v>
      </c>
      <c r="D24" s="8">
        <v>0.38194444444444442</v>
      </c>
      <c r="E24" s="8">
        <v>0.71875</v>
      </c>
      <c r="F24" s="8">
        <f t="shared" si="0"/>
        <v>0.33680555555555558</v>
      </c>
      <c r="G24" s="8">
        <v>0</v>
      </c>
      <c r="H24" s="8">
        <v>0</v>
      </c>
      <c r="I24" s="8">
        <f t="shared" si="1"/>
        <v>0.33680555555555558</v>
      </c>
    </row>
    <row r="25" spans="2:9" ht="20.100000000000001" customHeight="1" x14ac:dyDescent="0.25">
      <c r="B25" s="7">
        <v>44582</v>
      </c>
      <c r="C25" s="4" t="s">
        <v>28</v>
      </c>
      <c r="D25" s="8"/>
      <c r="E25" s="8"/>
      <c r="F25" s="10">
        <f t="shared" si="0"/>
        <v>0</v>
      </c>
      <c r="G25" s="8"/>
      <c r="H25" s="8"/>
      <c r="I25" s="10">
        <f t="shared" si="1"/>
        <v>0</v>
      </c>
    </row>
    <row r="26" spans="2:9" ht="20.100000000000001" customHeight="1" x14ac:dyDescent="0.25">
      <c r="B26" s="7">
        <v>44583</v>
      </c>
      <c r="C26" s="4" t="s">
        <v>22</v>
      </c>
      <c r="D26" s="8">
        <v>0.36458333333333331</v>
      </c>
      <c r="E26" s="8">
        <v>0.70138888888888884</v>
      </c>
      <c r="F26" s="8">
        <f t="shared" si="0"/>
        <v>0.33680555555555552</v>
      </c>
      <c r="G26" s="8">
        <v>1.3888888888888888E-2</v>
      </c>
      <c r="H26" s="8">
        <v>2.0833333333333332E-2</v>
      </c>
      <c r="I26" s="8">
        <f t="shared" si="1"/>
        <v>0.37152777777777773</v>
      </c>
    </row>
    <row r="27" spans="2:9" ht="20.100000000000001" customHeight="1" x14ac:dyDescent="0.25">
      <c r="B27" s="7">
        <v>44584</v>
      </c>
      <c r="C27" s="4" t="s">
        <v>23</v>
      </c>
      <c r="D27" s="8">
        <v>0.375</v>
      </c>
      <c r="E27" s="8">
        <v>0.69791666666666663</v>
      </c>
      <c r="F27" s="8">
        <f t="shared" si="0"/>
        <v>0.32291666666666663</v>
      </c>
      <c r="G27" s="8">
        <v>4.1666666666666664E-2</v>
      </c>
      <c r="H27" s="8">
        <v>1.3888888888888888E-2</v>
      </c>
      <c r="I27" s="8">
        <f t="shared" si="1"/>
        <v>0.37847222222222221</v>
      </c>
    </row>
    <row r="28" spans="2:9" ht="20.100000000000001" customHeight="1" x14ac:dyDescent="0.25">
      <c r="B28" s="7">
        <v>44585</v>
      </c>
      <c r="C28" s="4" t="s">
        <v>24</v>
      </c>
      <c r="D28" s="8">
        <v>0.37847222222222227</v>
      </c>
      <c r="E28" s="8">
        <v>0.71527777777777779</v>
      </c>
      <c r="F28" s="8">
        <f t="shared" si="0"/>
        <v>0.33680555555555552</v>
      </c>
      <c r="G28" s="8">
        <v>0</v>
      </c>
      <c r="H28" s="8">
        <v>0</v>
      </c>
      <c r="I28" s="8">
        <f t="shared" si="1"/>
        <v>0.33680555555555552</v>
      </c>
    </row>
    <row r="29" spans="2:9" ht="20.100000000000001" customHeight="1" x14ac:dyDescent="0.25">
      <c r="B29" s="7">
        <v>44586</v>
      </c>
      <c r="C29" s="4" t="s">
        <v>25</v>
      </c>
      <c r="D29" s="8">
        <v>0.36458333333333331</v>
      </c>
      <c r="E29" s="8">
        <v>0.70833333333333337</v>
      </c>
      <c r="F29" s="8">
        <f t="shared" si="0"/>
        <v>0.34375000000000006</v>
      </c>
      <c r="G29" s="8">
        <v>0</v>
      </c>
      <c r="H29" s="8">
        <v>0</v>
      </c>
      <c r="I29" s="8">
        <f t="shared" si="1"/>
        <v>0.34375000000000006</v>
      </c>
    </row>
    <row r="30" spans="2:9" ht="20.100000000000001" customHeight="1" x14ac:dyDescent="0.25">
      <c r="B30" s="7">
        <v>44587</v>
      </c>
      <c r="C30" s="4" t="s">
        <v>26</v>
      </c>
      <c r="D30" s="8">
        <v>0.36805555555555558</v>
      </c>
      <c r="E30" s="8">
        <v>0.71875</v>
      </c>
      <c r="F30" s="8">
        <f t="shared" si="0"/>
        <v>0.35069444444444442</v>
      </c>
      <c r="G30" s="8">
        <v>0</v>
      </c>
      <c r="H30" s="8">
        <v>2.0833333333333332E-2</v>
      </c>
      <c r="I30" s="8">
        <f t="shared" si="1"/>
        <v>0.37152777777777773</v>
      </c>
    </row>
    <row r="31" spans="2:9" ht="20.100000000000001" customHeight="1" x14ac:dyDescent="0.25">
      <c r="B31" s="7">
        <v>44588</v>
      </c>
      <c r="C31" s="4" t="s">
        <v>27</v>
      </c>
      <c r="D31" s="8">
        <v>0.375</v>
      </c>
      <c r="E31" s="8">
        <v>0.72083333333333333</v>
      </c>
      <c r="F31" s="8">
        <f t="shared" si="0"/>
        <v>0.34583333333333333</v>
      </c>
      <c r="G31" s="8">
        <v>1.3888888888888888E-2</v>
      </c>
      <c r="H31" s="8">
        <v>0</v>
      </c>
      <c r="I31" s="8">
        <f t="shared" si="1"/>
        <v>0.35972222222222222</v>
      </c>
    </row>
    <row r="32" spans="2:9" ht="20.100000000000001" customHeight="1" x14ac:dyDescent="0.25">
      <c r="B32" s="7">
        <v>44589</v>
      </c>
      <c r="C32" s="4" t="s">
        <v>28</v>
      </c>
      <c r="D32" s="8"/>
      <c r="E32" s="8"/>
      <c r="F32" s="10">
        <f t="shared" si="0"/>
        <v>0</v>
      </c>
      <c r="G32" s="8"/>
      <c r="H32" s="8"/>
      <c r="I32" s="10">
        <f t="shared" si="1"/>
        <v>0</v>
      </c>
    </row>
    <row r="33" spans="2:9" ht="20.100000000000001" customHeight="1" x14ac:dyDescent="0.25">
      <c r="B33" s="7">
        <v>44590</v>
      </c>
      <c r="C33" s="4" t="s">
        <v>22</v>
      </c>
      <c r="D33" s="8">
        <v>0.38194444444444442</v>
      </c>
      <c r="E33" s="8">
        <v>0.69791666666666663</v>
      </c>
      <c r="F33" s="8">
        <f t="shared" si="0"/>
        <v>0.31597222222222221</v>
      </c>
      <c r="G33" s="8">
        <v>0</v>
      </c>
      <c r="H33" s="8">
        <v>0</v>
      </c>
      <c r="I33" s="8">
        <f t="shared" si="1"/>
        <v>0.31597222222222221</v>
      </c>
    </row>
    <row r="34" spans="2:9" ht="20.100000000000001" customHeight="1" x14ac:dyDescent="0.25">
      <c r="B34" s="7">
        <v>44591</v>
      </c>
      <c r="C34" s="4" t="s">
        <v>23</v>
      </c>
      <c r="D34" s="8">
        <v>0.38541666666666669</v>
      </c>
      <c r="E34" s="8">
        <v>0.71527777777777779</v>
      </c>
      <c r="F34" s="8">
        <f t="shared" si="0"/>
        <v>0.3298611111111111</v>
      </c>
      <c r="G34" s="8">
        <v>2.0833333333333332E-2</v>
      </c>
      <c r="H34" s="8">
        <v>0</v>
      </c>
      <c r="I34" s="8">
        <f t="shared" si="1"/>
        <v>0.35069444444444442</v>
      </c>
    </row>
    <row r="35" spans="2:9" ht="20.100000000000001" customHeight="1" x14ac:dyDescent="0.25">
      <c r="B35" s="7">
        <v>44592</v>
      </c>
      <c r="C35" s="4" t="s">
        <v>24</v>
      </c>
      <c r="D35" s="8">
        <v>0.36805555555555558</v>
      </c>
      <c r="E35" s="8">
        <v>0.70833333333333337</v>
      </c>
      <c r="F35" s="8">
        <f t="shared" si="0"/>
        <v>0.34027777777777779</v>
      </c>
      <c r="G35" s="8">
        <v>0</v>
      </c>
      <c r="H35" s="8">
        <v>0</v>
      </c>
      <c r="I35" s="8">
        <f t="shared" si="1"/>
        <v>0.34027777777777779</v>
      </c>
    </row>
  </sheetData>
  <mergeCells count="1">
    <mergeCell ref="B2:I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F63E8-C5B4-42FD-B72A-93C6351627D7}">
  <dimension ref="B2:N35"/>
  <sheetViews>
    <sheetView showGridLines="0" workbookViewId="0">
      <selection activeCell="B2" sqref="B2:I2"/>
    </sheetView>
  </sheetViews>
  <sheetFormatPr defaultRowHeight="15" x14ac:dyDescent="0.25"/>
  <cols>
    <col min="1" max="1" width="4.28515625" style="2" customWidth="1"/>
    <col min="2" max="2" width="11.28515625" style="2" customWidth="1"/>
    <col min="3" max="3" width="12.7109375" style="2" customWidth="1"/>
    <col min="4" max="4" width="11.28515625" style="2" customWidth="1"/>
    <col min="5" max="5" width="12.85546875" style="2" customWidth="1"/>
    <col min="6" max="6" width="9.140625" style="2"/>
    <col min="7" max="7" width="12.85546875" style="2" customWidth="1"/>
    <col min="8" max="8" width="14.7109375" style="2" customWidth="1"/>
    <col min="9" max="9" width="14.28515625" style="2" customWidth="1"/>
    <col min="10" max="10" width="10.28515625" style="2" customWidth="1"/>
    <col min="11" max="16384" width="9.140625" style="2"/>
  </cols>
  <sheetData>
    <row r="2" spans="2:14" ht="20.100000000000001" customHeight="1" x14ac:dyDescent="0.25">
      <c r="B2" s="6" t="s">
        <v>11</v>
      </c>
      <c r="C2" s="6"/>
      <c r="D2" s="6"/>
      <c r="E2" s="6"/>
      <c r="F2" s="6"/>
      <c r="G2" s="6"/>
      <c r="H2" s="6"/>
      <c r="I2" s="6"/>
      <c r="J2" s="1"/>
      <c r="K2" s="1"/>
      <c r="L2" s="1"/>
      <c r="M2" s="1"/>
      <c r="N2" s="1"/>
    </row>
    <row r="4" spans="2:14" ht="20.100000000000001" customHeight="1" x14ac:dyDescent="0.25">
      <c r="B4" s="5" t="s">
        <v>14</v>
      </c>
      <c r="C4" s="5" t="s">
        <v>15</v>
      </c>
      <c r="D4" s="5" t="s">
        <v>16</v>
      </c>
      <c r="E4" s="5" t="s">
        <v>17</v>
      </c>
      <c r="F4" s="5" t="s">
        <v>18</v>
      </c>
      <c r="G4" s="5" t="s">
        <v>19</v>
      </c>
      <c r="H4" s="5" t="s">
        <v>20</v>
      </c>
      <c r="I4" s="5" t="s">
        <v>21</v>
      </c>
    </row>
    <row r="5" spans="2:14" ht="20.100000000000001" customHeight="1" x14ac:dyDescent="0.25">
      <c r="B5" s="7">
        <v>44562</v>
      </c>
      <c r="C5" s="4" t="s">
        <v>22</v>
      </c>
      <c r="D5" s="8">
        <v>0.375</v>
      </c>
      <c r="E5" s="8">
        <v>0.70833333333333337</v>
      </c>
      <c r="F5" s="8">
        <f>E5-D5</f>
        <v>0.33333333333333337</v>
      </c>
      <c r="G5" s="8">
        <v>4.1666666666666664E-2</v>
      </c>
      <c r="H5" s="8">
        <v>0</v>
      </c>
      <c r="I5" s="8">
        <f>F5+G5+H5</f>
        <v>0.37500000000000006</v>
      </c>
    </row>
    <row r="6" spans="2:14" ht="20.100000000000001" customHeight="1" x14ac:dyDescent="0.25">
      <c r="B6" s="7">
        <v>44563</v>
      </c>
      <c r="C6" s="4" t="s">
        <v>23</v>
      </c>
      <c r="D6" s="8">
        <v>0.38194444444444442</v>
      </c>
      <c r="E6" s="8">
        <v>0.71875</v>
      </c>
      <c r="F6" s="8">
        <f t="shared" ref="F6:F35" si="0">E6-D6</f>
        <v>0.33680555555555558</v>
      </c>
      <c r="G6" s="8">
        <v>0</v>
      </c>
      <c r="H6" s="8">
        <v>0</v>
      </c>
      <c r="I6" s="8">
        <f t="shared" ref="I6:I35" si="1">F6+G6+H6</f>
        <v>0.33680555555555558</v>
      </c>
    </row>
    <row r="7" spans="2:14" ht="20.100000000000001" customHeight="1" x14ac:dyDescent="0.25">
      <c r="B7" s="7">
        <v>44564</v>
      </c>
      <c r="C7" s="4" t="s">
        <v>24</v>
      </c>
      <c r="D7" s="8">
        <v>0.38541666666666669</v>
      </c>
      <c r="E7" s="8">
        <v>0.72083333333333333</v>
      </c>
      <c r="F7" s="8">
        <f t="shared" si="0"/>
        <v>0.33541666666666664</v>
      </c>
      <c r="G7" s="8">
        <v>0</v>
      </c>
      <c r="H7" s="8">
        <v>1.3888888888888888E-2</v>
      </c>
      <c r="I7" s="8">
        <f t="shared" si="1"/>
        <v>0.34930555555555554</v>
      </c>
    </row>
    <row r="8" spans="2:14" ht="20.100000000000001" customHeight="1" x14ac:dyDescent="0.25">
      <c r="B8" s="7">
        <v>44565</v>
      </c>
      <c r="C8" s="4" t="s">
        <v>25</v>
      </c>
      <c r="D8" s="8">
        <v>0.36805555555555558</v>
      </c>
      <c r="E8" s="8">
        <v>0.70138888888888884</v>
      </c>
      <c r="F8" s="8">
        <f t="shared" si="0"/>
        <v>0.33333333333333326</v>
      </c>
      <c r="G8" s="8">
        <v>0</v>
      </c>
      <c r="H8" s="8">
        <v>0</v>
      </c>
      <c r="I8" s="8">
        <f t="shared" si="1"/>
        <v>0.33333333333333326</v>
      </c>
    </row>
    <row r="9" spans="2:14" ht="20.100000000000001" customHeight="1" x14ac:dyDescent="0.25">
      <c r="B9" s="7">
        <v>44566</v>
      </c>
      <c r="C9" s="4" t="s">
        <v>26</v>
      </c>
      <c r="D9" s="8">
        <v>0.375</v>
      </c>
      <c r="E9" s="8">
        <v>0.69791666666666663</v>
      </c>
      <c r="F9" s="8">
        <f t="shared" si="0"/>
        <v>0.32291666666666663</v>
      </c>
      <c r="G9" s="8">
        <v>1.3888888888888888E-2</v>
      </c>
      <c r="H9" s="8">
        <v>0</v>
      </c>
      <c r="I9" s="8">
        <f t="shared" si="1"/>
        <v>0.33680555555555552</v>
      </c>
    </row>
    <row r="10" spans="2:14" ht="20.100000000000001" customHeight="1" x14ac:dyDescent="0.25">
      <c r="B10" s="7">
        <v>44567</v>
      </c>
      <c r="C10" s="4" t="s">
        <v>27</v>
      </c>
      <c r="D10" s="8">
        <v>0.37847222222222227</v>
      </c>
      <c r="E10" s="8">
        <v>0.71527777777777779</v>
      </c>
      <c r="F10" s="8">
        <f t="shared" si="0"/>
        <v>0.33680555555555552</v>
      </c>
      <c r="G10" s="8">
        <v>0</v>
      </c>
      <c r="H10" s="8">
        <v>2.0833333333333332E-2</v>
      </c>
      <c r="I10" s="8">
        <f t="shared" si="1"/>
        <v>0.35763888888888884</v>
      </c>
    </row>
    <row r="11" spans="2:14" ht="20.100000000000001" customHeight="1" x14ac:dyDescent="0.25">
      <c r="B11" s="7">
        <v>44568</v>
      </c>
      <c r="C11" s="4" t="s">
        <v>28</v>
      </c>
      <c r="D11" s="8"/>
      <c r="E11" s="8"/>
      <c r="F11" s="10">
        <f t="shared" si="0"/>
        <v>0</v>
      </c>
      <c r="G11" s="8"/>
      <c r="H11" s="8"/>
      <c r="I11" s="10">
        <f t="shared" si="1"/>
        <v>0</v>
      </c>
    </row>
    <row r="12" spans="2:14" ht="20.100000000000001" customHeight="1" x14ac:dyDescent="0.25">
      <c r="B12" s="7">
        <v>44569</v>
      </c>
      <c r="C12" s="4" t="s">
        <v>22</v>
      </c>
      <c r="D12" s="8">
        <v>0.36458333333333331</v>
      </c>
      <c r="E12" s="8">
        <v>0.70138888888888884</v>
      </c>
      <c r="F12" s="8">
        <f t="shared" si="0"/>
        <v>0.33680555555555552</v>
      </c>
      <c r="G12" s="8">
        <v>1.3888888888888888E-2</v>
      </c>
      <c r="H12" s="8">
        <v>0</v>
      </c>
      <c r="I12" s="8">
        <f t="shared" si="1"/>
        <v>0.35069444444444442</v>
      </c>
    </row>
    <row r="13" spans="2:14" ht="20.100000000000001" customHeight="1" x14ac:dyDescent="0.25">
      <c r="B13" s="7">
        <v>44570</v>
      </c>
      <c r="C13" s="4" t="s">
        <v>23</v>
      </c>
      <c r="D13" s="8">
        <v>0.375</v>
      </c>
      <c r="E13" s="8">
        <v>0.72083333333333333</v>
      </c>
      <c r="F13" s="8">
        <f t="shared" si="0"/>
        <v>0.34583333333333333</v>
      </c>
      <c r="G13" s="8">
        <v>0</v>
      </c>
      <c r="H13" s="8">
        <v>0</v>
      </c>
      <c r="I13" s="8">
        <f t="shared" si="1"/>
        <v>0.34583333333333333</v>
      </c>
    </row>
    <row r="14" spans="2:14" ht="20.100000000000001" customHeight="1" x14ac:dyDescent="0.25">
      <c r="B14" s="7">
        <v>44571</v>
      </c>
      <c r="C14" s="4" t="s">
        <v>24</v>
      </c>
      <c r="D14" s="8">
        <v>0.375</v>
      </c>
      <c r="E14" s="8">
        <v>0.70138888888888884</v>
      </c>
      <c r="F14" s="8">
        <f t="shared" si="0"/>
        <v>0.32638888888888884</v>
      </c>
      <c r="G14" s="8">
        <v>0</v>
      </c>
      <c r="H14" s="8">
        <v>0</v>
      </c>
      <c r="I14" s="8">
        <f t="shared" si="1"/>
        <v>0.32638888888888884</v>
      </c>
    </row>
    <row r="15" spans="2:14" ht="20.100000000000001" customHeight="1" x14ac:dyDescent="0.25">
      <c r="B15" s="7">
        <v>44572</v>
      </c>
      <c r="C15" s="4" t="s">
        <v>25</v>
      </c>
      <c r="D15" s="8">
        <v>0.38194444444444442</v>
      </c>
      <c r="E15" s="8">
        <v>0.69791666666666663</v>
      </c>
      <c r="F15" s="8">
        <f t="shared" si="0"/>
        <v>0.31597222222222221</v>
      </c>
      <c r="G15" s="8">
        <v>0</v>
      </c>
      <c r="H15" s="8">
        <v>0</v>
      </c>
      <c r="I15" s="8">
        <f t="shared" si="1"/>
        <v>0.31597222222222221</v>
      </c>
    </row>
    <row r="16" spans="2:14" ht="20.100000000000001" customHeight="1" x14ac:dyDescent="0.25">
      <c r="B16" s="7">
        <v>44573</v>
      </c>
      <c r="C16" s="4" t="s">
        <v>26</v>
      </c>
      <c r="D16" s="8">
        <v>0.38541666666666669</v>
      </c>
      <c r="E16" s="8">
        <v>0.71527777777777779</v>
      </c>
      <c r="F16" s="8">
        <f t="shared" si="0"/>
        <v>0.3298611111111111</v>
      </c>
      <c r="G16" s="8">
        <v>4.1666666666666664E-2</v>
      </c>
      <c r="H16" s="8">
        <v>0</v>
      </c>
      <c r="I16" s="8">
        <f t="shared" si="1"/>
        <v>0.37152777777777779</v>
      </c>
    </row>
    <row r="17" spans="2:9" ht="20.100000000000001" customHeight="1" x14ac:dyDescent="0.25">
      <c r="B17" s="7">
        <v>44574</v>
      </c>
      <c r="C17" s="4" t="s">
        <v>27</v>
      </c>
      <c r="D17" s="8">
        <v>0.36805555555555558</v>
      </c>
      <c r="E17" s="8">
        <v>0.70833333333333337</v>
      </c>
      <c r="F17" s="8">
        <f t="shared" si="0"/>
        <v>0.34027777777777779</v>
      </c>
      <c r="G17" s="8">
        <v>0</v>
      </c>
      <c r="H17" s="8">
        <v>1.3888888888888888E-2</v>
      </c>
      <c r="I17" s="8">
        <f t="shared" si="1"/>
        <v>0.35416666666666669</v>
      </c>
    </row>
    <row r="18" spans="2:9" ht="20.100000000000001" customHeight="1" x14ac:dyDescent="0.25">
      <c r="B18" s="7">
        <v>44575</v>
      </c>
      <c r="C18" s="4" t="s">
        <v>28</v>
      </c>
      <c r="D18" s="8"/>
      <c r="E18" s="8"/>
      <c r="F18" s="10">
        <f t="shared" si="0"/>
        <v>0</v>
      </c>
      <c r="G18" s="9"/>
      <c r="H18" s="8"/>
      <c r="I18" s="10">
        <f t="shared" si="1"/>
        <v>0</v>
      </c>
    </row>
    <row r="19" spans="2:9" ht="20.100000000000001" customHeight="1" x14ac:dyDescent="0.25">
      <c r="B19" s="7">
        <v>44576</v>
      </c>
      <c r="C19" s="4" t="s">
        <v>22</v>
      </c>
      <c r="D19" s="8">
        <v>0.38194444444444442</v>
      </c>
      <c r="E19" s="8">
        <v>0.69791666666666663</v>
      </c>
      <c r="F19" s="8">
        <f t="shared" si="0"/>
        <v>0.31597222222222221</v>
      </c>
      <c r="G19" s="8">
        <v>0</v>
      </c>
      <c r="H19" s="8">
        <v>0</v>
      </c>
      <c r="I19" s="8">
        <f t="shared" si="1"/>
        <v>0.31597222222222221</v>
      </c>
    </row>
    <row r="20" spans="2:9" ht="20.100000000000001" customHeight="1" x14ac:dyDescent="0.25">
      <c r="B20" s="7">
        <v>44577</v>
      </c>
      <c r="C20" s="4" t="s">
        <v>23</v>
      </c>
      <c r="D20" s="8">
        <v>0.36458333333333331</v>
      </c>
      <c r="E20" s="8">
        <v>0.70138888888888884</v>
      </c>
      <c r="F20" s="8">
        <f t="shared" si="0"/>
        <v>0.33680555555555552</v>
      </c>
      <c r="G20" s="8">
        <v>1.3888888888888888E-2</v>
      </c>
      <c r="H20" s="8">
        <v>2.0833333333333332E-2</v>
      </c>
      <c r="I20" s="8">
        <f t="shared" si="1"/>
        <v>0.37152777777777773</v>
      </c>
    </row>
    <row r="21" spans="2:9" ht="20.100000000000001" customHeight="1" x14ac:dyDescent="0.25">
      <c r="B21" s="7">
        <v>44578</v>
      </c>
      <c r="C21" s="4" t="s">
        <v>24</v>
      </c>
      <c r="D21" s="8">
        <v>0.36805555555555558</v>
      </c>
      <c r="E21" s="8">
        <v>0.69791666666666663</v>
      </c>
      <c r="F21" s="8">
        <f t="shared" si="0"/>
        <v>0.32986111111111105</v>
      </c>
      <c r="G21" s="8">
        <v>0</v>
      </c>
      <c r="H21" s="8">
        <v>0</v>
      </c>
      <c r="I21" s="8">
        <f t="shared" si="1"/>
        <v>0.32986111111111105</v>
      </c>
    </row>
    <row r="22" spans="2:9" ht="20.100000000000001" customHeight="1" x14ac:dyDescent="0.25">
      <c r="B22" s="7">
        <v>44579</v>
      </c>
      <c r="C22" s="4" t="s">
        <v>25</v>
      </c>
      <c r="D22" s="8">
        <v>0.375</v>
      </c>
      <c r="E22" s="8">
        <v>0.71527777777777779</v>
      </c>
      <c r="F22" s="8">
        <f t="shared" si="0"/>
        <v>0.34027777777777779</v>
      </c>
      <c r="G22" s="8">
        <v>0</v>
      </c>
      <c r="H22" s="8">
        <v>0</v>
      </c>
      <c r="I22" s="8">
        <f t="shared" si="1"/>
        <v>0.34027777777777779</v>
      </c>
    </row>
    <row r="23" spans="2:9" ht="20.100000000000001" customHeight="1" x14ac:dyDescent="0.25">
      <c r="B23" s="7">
        <v>44580</v>
      </c>
      <c r="C23" s="4" t="s">
        <v>26</v>
      </c>
      <c r="D23" s="8">
        <v>0.375</v>
      </c>
      <c r="E23" s="8">
        <v>0.70833333333333337</v>
      </c>
      <c r="F23" s="8">
        <f t="shared" si="0"/>
        <v>0.33333333333333337</v>
      </c>
      <c r="G23" s="8">
        <v>2.0833333333333332E-2</v>
      </c>
      <c r="H23" s="8">
        <v>0</v>
      </c>
      <c r="I23" s="8">
        <f t="shared" si="1"/>
        <v>0.35416666666666669</v>
      </c>
    </row>
    <row r="24" spans="2:9" ht="20.100000000000001" customHeight="1" x14ac:dyDescent="0.25">
      <c r="B24" s="7">
        <v>44581</v>
      </c>
      <c r="C24" s="4" t="s">
        <v>27</v>
      </c>
      <c r="D24" s="8">
        <v>0.38194444444444442</v>
      </c>
      <c r="E24" s="8">
        <v>0.71875</v>
      </c>
      <c r="F24" s="8">
        <f t="shared" si="0"/>
        <v>0.33680555555555558</v>
      </c>
      <c r="G24" s="8">
        <v>0</v>
      </c>
      <c r="H24" s="8">
        <v>0</v>
      </c>
      <c r="I24" s="8">
        <f t="shared" si="1"/>
        <v>0.33680555555555558</v>
      </c>
    </row>
    <row r="25" spans="2:9" ht="20.100000000000001" customHeight="1" x14ac:dyDescent="0.25">
      <c r="B25" s="7">
        <v>44582</v>
      </c>
      <c r="C25" s="4" t="s">
        <v>28</v>
      </c>
      <c r="D25" s="8"/>
      <c r="E25" s="8"/>
      <c r="F25" s="10">
        <f t="shared" si="0"/>
        <v>0</v>
      </c>
      <c r="G25" s="8"/>
      <c r="H25" s="8"/>
      <c r="I25" s="10">
        <f t="shared" si="1"/>
        <v>0</v>
      </c>
    </row>
    <row r="26" spans="2:9" ht="20.100000000000001" customHeight="1" x14ac:dyDescent="0.25">
      <c r="B26" s="7">
        <v>44583</v>
      </c>
      <c r="C26" s="4" t="s">
        <v>22</v>
      </c>
      <c r="D26" s="8">
        <v>0.36458333333333331</v>
      </c>
      <c r="E26" s="8">
        <v>0.70138888888888884</v>
      </c>
      <c r="F26" s="8">
        <f t="shared" si="0"/>
        <v>0.33680555555555552</v>
      </c>
      <c r="G26" s="8">
        <v>1.3888888888888888E-2</v>
      </c>
      <c r="H26" s="8">
        <v>2.0833333333333332E-2</v>
      </c>
      <c r="I26" s="8">
        <f t="shared" si="1"/>
        <v>0.37152777777777773</v>
      </c>
    </row>
    <row r="27" spans="2:9" ht="20.100000000000001" customHeight="1" x14ac:dyDescent="0.25">
      <c r="B27" s="7">
        <v>44584</v>
      </c>
      <c r="C27" s="4" t="s">
        <v>23</v>
      </c>
      <c r="D27" s="8">
        <v>0.375</v>
      </c>
      <c r="E27" s="8">
        <v>0.69791666666666663</v>
      </c>
      <c r="F27" s="8">
        <f t="shared" si="0"/>
        <v>0.32291666666666663</v>
      </c>
      <c r="G27" s="8">
        <v>4.1666666666666664E-2</v>
      </c>
      <c r="H27" s="8">
        <v>1.3888888888888888E-2</v>
      </c>
      <c r="I27" s="8">
        <f t="shared" si="1"/>
        <v>0.37847222222222221</v>
      </c>
    </row>
    <row r="28" spans="2:9" ht="20.100000000000001" customHeight="1" x14ac:dyDescent="0.25">
      <c r="B28" s="7">
        <v>44585</v>
      </c>
      <c r="C28" s="4" t="s">
        <v>24</v>
      </c>
      <c r="D28" s="8">
        <v>0.37847222222222227</v>
      </c>
      <c r="E28" s="8">
        <v>0.71527777777777779</v>
      </c>
      <c r="F28" s="8">
        <f t="shared" si="0"/>
        <v>0.33680555555555552</v>
      </c>
      <c r="G28" s="8">
        <v>0</v>
      </c>
      <c r="H28" s="8">
        <v>0</v>
      </c>
      <c r="I28" s="8">
        <f t="shared" si="1"/>
        <v>0.33680555555555552</v>
      </c>
    </row>
    <row r="29" spans="2:9" ht="20.100000000000001" customHeight="1" x14ac:dyDescent="0.25">
      <c r="B29" s="7">
        <v>44586</v>
      </c>
      <c r="C29" s="4" t="s">
        <v>25</v>
      </c>
      <c r="D29" s="8">
        <v>0.36458333333333331</v>
      </c>
      <c r="E29" s="8">
        <v>0.70833333333333337</v>
      </c>
      <c r="F29" s="8">
        <f t="shared" si="0"/>
        <v>0.34375000000000006</v>
      </c>
      <c r="G29" s="8">
        <v>0</v>
      </c>
      <c r="H29" s="8">
        <v>0</v>
      </c>
      <c r="I29" s="8">
        <f t="shared" si="1"/>
        <v>0.34375000000000006</v>
      </c>
    </row>
    <row r="30" spans="2:9" ht="20.100000000000001" customHeight="1" x14ac:dyDescent="0.25">
      <c r="B30" s="7">
        <v>44587</v>
      </c>
      <c r="C30" s="4" t="s">
        <v>26</v>
      </c>
      <c r="D30" s="8">
        <v>0.36805555555555558</v>
      </c>
      <c r="E30" s="8">
        <v>0.71875</v>
      </c>
      <c r="F30" s="8">
        <f t="shared" si="0"/>
        <v>0.35069444444444442</v>
      </c>
      <c r="G30" s="8">
        <v>0</v>
      </c>
      <c r="H30" s="8">
        <v>2.0833333333333332E-2</v>
      </c>
      <c r="I30" s="8">
        <f t="shared" si="1"/>
        <v>0.37152777777777773</v>
      </c>
    </row>
    <row r="31" spans="2:9" ht="20.100000000000001" customHeight="1" x14ac:dyDescent="0.25">
      <c r="B31" s="7">
        <v>44588</v>
      </c>
      <c r="C31" s="4" t="s">
        <v>27</v>
      </c>
      <c r="D31" s="8">
        <v>0.375</v>
      </c>
      <c r="E31" s="8">
        <v>0.72083333333333333</v>
      </c>
      <c r="F31" s="8">
        <f t="shared" si="0"/>
        <v>0.34583333333333333</v>
      </c>
      <c r="G31" s="8">
        <v>1.3888888888888888E-2</v>
      </c>
      <c r="H31" s="8">
        <v>0</v>
      </c>
      <c r="I31" s="8">
        <f t="shared" si="1"/>
        <v>0.35972222222222222</v>
      </c>
    </row>
    <row r="32" spans="2:9" ht="20.100000000000001" customHeight="1" x14ac:dyDescent="0.25">
      <c r="B32" s="7">
        <v>44589</v>
      </c>
      <c r="C32" s="4" t="s">
        <v>28</v>
      </c>
      <c r="D32" s="8"/>
      <c r="E32" s="8"/>
      <c r="F32" s="10">
        <f t="shared" si="0"/>
        <v>0</v>
      </c>
      <c r="G32" s="8"/>
      <c r="H32" s="8"/>
      <c r="I32" s="10">
        <f t="shared" si="1"/>
        <v>0</v>
      </c>
    </row>
    <row r="33" spans="2:9" ht="20.100000000000001" customHeight="1" x14ac:dyDescent="0.25">
      <c r="B33" s="7">
        <v>44590</v>
      </c>
      <c r="C33" s="4" t="s">
        <v>22</v>
      </c>
      <c r="D33" s="8">
        <v>0.38194444444444442</v>
      </c>
      <c r="E33" s="8">
        <v>0.69791666666666663</v>
      </c>
      <c r="F33" s="8">
        <f t="shared" si="0"/>
        <v>0.31597222222222221</v>
      </c>
      <c r="G33" s="8">
        <v>0</v>
      </c>
      <c r="H33" s="8">
        <v>0</v>
      </c>
      <c r="I33" s="8">
        <f t="shared" si="1"/>
        <v>0.31597222222222221</v>
      </c>
    </row>
    <row r="34" spans="2:9" ht="20.100000000000001" customHeight="1" x14ac:dyDescent="0.25">
      <c r="B34" s="7">
        <v>44591</v>
      </c>
      <c r="C34" s="4" t="s">
        <v>23</v>
      </c>
      <c r="D34" s="8">
        <v>0.38541666666666669</v>
      </c>
      <c r="E34" s="8">
        <v>0.71527777777777779</v>
      </c>
      <c r="F34" s="8">
        <f t="shared" si="0"/>
        <v>0.3298611111111111</v>
      </c>
      <c r="G34" s="8">
        <v>2.0833333333333332E-2</v>
      </c>
      <c r="H34" s="8">
        <v>0</v>
      </c>
      <c r="I34" s="8">
        <f t="shared" si="1"/>
        <v>0.35069444444444442</v>
      </c>
    </row>
    <row r="35" spans="2:9" ht="20.100000000000001" customHeight="1" x14ac:dyDescent="0.25">
      <c r="B35" s="7">
        <v>44592</v>
      </c>
      <c r="C35" s="4" t="s">
        <v>24</v>
      </c>
      <c r="D35" s="8">
        <v>0.36805555555555558</v>
      </c>
      <c r="E35" s="8">
        <v>0.70833333333333337</v>
      </c>
      <c r="F35" s="8">
        <f t="shared" si="0"/>
        <v>0.34027777777777779</v>
      </c>
      <c r="G35" s="8">
        <v>0</v>
      </c>
      <c r="H35" s="8">
        <v>0</v>
      </c>
      <c r="I35" s="8">
        <f t="shared" si="1"/>
        <v>0.34027777777777779</v>
      </c>
    </row>
  </sheetData>
  <mergeCells count="1">
    <mergeCell ref="B2:I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80EB3-5BC9-45A9-9077-8128A4D81298}">
  <dimension ref="B2:N35"/>
  <sheetViews>
    <sheetView showGridLines="0" workbookViewId="0">
      <selection activeCell="B2" sqref="B2:I2"/>
    </sheetView>
  </sheetViews>
  <sheetFormatPr defaultRowHeight="15" x14ac:dyDescent="0.25"/>
  <cols>
    <col min="1" max="1" width="4.28515625" style="2" customWidth="1"/>
    <col min="2" max="2" width="11.28515625" style="2" customWidth="1"/>
    <col min="3" max="3" width="12.7109375" style="2" customWidth="1"/>
    <col min="4" max="4" width="11.28515625" style="2" customWidth="1"/>
    <col min="5" max="5" width="12.85546875" style="2" customWidth="1"/>
    <col min="6" max="6" width="9.140625" style="2"/>
    <col min="7" max="7" width="12.85546875" style="2" customWidth="1"/>
    <col min="8" max="8" width="14.7109375" style="2" customWidth="1"/>
    <col min="9" max="9" width="14.28515625" style="2" customWidth="1"/>
    <col min="10" max="10" width="10.28515625" style="2" customWidth="1"/>
    <col min="11" max="16384" width="9.140625" style="2"/>
  </cols>
  <sheetData>
    <row r="2" spans="2:14" ht="20.100000000000001" customHeight="1" x14ac:dyDescent="0.25">
      <c r="B2" s="6" t="s">
        <v>10</v>
      </c>
      <c r="C2" s="6"/>
      <c r="D2" s="6"/>
      <c r="E2" s="6"/>
      <c r="F2" s="6"/>
      <c r="G2" s="6"/>
      <c r="H2" s="6"/>
      <c r="I2" s="6"/>
      <c r="J2" s="1"/>
      <c r="K2" s="1"/>
      <c r="L2" s="1"/>
      <c r="M2" s="1"/>
      <c r="N2" s="1"/>
    </row>
    <row r="4" spans="2:14" ht="20.100000000000001" customHeight="1" x14ac:dyDescent="0.25">
      <c r="B4" s="5" t="s">
        <v>14</v>
      </c>
      <c r="C4" s="5" t="s">
        <v>15</v>
      </c>
      <c r="D4" s="5" t="s">
        <v>16</v>
      </c>
      <c r="E4" s="5" t="s">
        <v>17</v>
      </c>
      <c r="F4" s="5" t="s">
        <v>18</v>
      </c>
      <c r="G4" s="5" t="s">
        <v>19</v>
      </c>
      <c r="H4" s="5" t="s">
        <v>20</v>
      </c>
      <c r="I4" s="5" t="s">
        <v>21</v>
      </c>
    </row>
    <row r="5" spans="2:14" ht="20.100000000000001" customHeight="1" x14ac:dyDescent="0.25">
      <c r="B5" s="7">
        <v>44562</v>
      </c>
      <c r="C5" s="4" t="s">
        <v>22</v>
      </c>
      <c r="D5" s="8">
        <v>0.375</v>
      </c>
      <c r="E5" s="8">
        <v>0.70833333333333337</v>
      </c>
      <c r="F5" s="8">
        <f>E5-D5</f>
        <v>0.33333333333333337</v>
      </c>
      <c r="G5" s="8">
        <v>4.1666666666666664E-2</v>
      </c>
      <c r="H5" s="8">
        <v>0</v>
      </c>
      <c r="I5" s="8">
        <f>F5+G5+H5</f>
        <v>0.37500000000000006</v>
      </c>
    </row>
    <row r="6" spans="2:14" ht="20.100000000000001" customHeight="1" x14ac:dyDescent="0.25">
      <c r="B6" s="7">
        <v>44563</v>
      </c>
      <c r="C6" s="4" t="s">
        <v>23</v>
      </c>
      <c r="D6" s="8">
        <v>0.38194444444444442</v>
      </c>
      <c r="E6" s="8">
        <v>0.71875</v>
      </c>
      <c r="F6" s="8">
        <f t="shared" ref="F6:F35" si="0">E6-D6</f>
        <v>0.33680555555555558</v>
      </c>
      <c r="G6" s="8">
        <v>0</v>
      </c>
      <c r="H6" s="8">
        <v>0</v>
      </c>
      <c r="I6" s="8">
        <f t="shared" ref="I6:I35" si="1">F6+G6+H6</f>
        <v>0.33680555555555558</v>
      </c>
    </row>
    <row r="7" spans="2:14" ht="20.100000000000001" customHeight="1" x14ac:dyDescent="0.25">
      <c r="B7" s="7">
        <v>44564</v>
      </c>
      <c r="C7" s="4" t="s">
        <v>24</v>
      </c>
      <c r="D7" s="8">
        <v>0.38541666666666669</v>
      </c>
      <c r="E7" s="8">
        <v>0.72083333333333333</v>
      </c>
      <c r="F7" s="8">
        <f t="shared" si="0"/>
        <v>0.33541666666666664</v>
      </c>
      <c r="G7" s="8">
        <v>0</v>
      </c>
      <c r="H7" s="8">
        <v>1.3888888888888888E-2</v>
      </c>
      <c r="I7" s="8">
        <f t="shared" si="1"/>
        <v>0.34930555555555554</v>
      </c>
    </row>
    <row r="8" spans="2:14" ht="20.100000000000001" customHeight="1" x14ac:dyDescent="0.25">
      <c r="B8" s="7">
        <v>44565</v>
      </c>
      <c r="C8" s="4" t="s">
        <v>25</v>
      </c>
      <c r="D8" s="8">
        <v>0.36805555555555558</v>
      </c>
      <c r="E8" s="8">
        <v>0.70138888888888884</v>
      </c>
      <c r="F8" s="8">
        <f t="shared" si="0"/>
        <v>0.33333333333333326</v>
      </c>
      <c r="G8" s="8">
        <v>0</v>
      </c>
      <c r="H8" s="8">
        <v>0</v>
      </c>
      <c r="I8" s="8">
        <f t="shared" si="1"/>
        <v>0.33333333333333326</v>
      </c>
    </row>
    <row r="9" spans="2:14" ht="20.100000000000001" customHeight="1" x14ac:dyDescent="0.25">
      <c r="B9" s="7">
        <v>44566</v>
      </c>
      <c r="C9" s="4" t="s">
        <v>26</v>
      </c>
      <c r="D9" s="8">
        <v>0.375</v>
      </c>
      <c r="E9" s="8">
        <v>0.69791666666666663</v>
      </c>
      <c r="F9" s="8">
        <f t="shared" si="0"/>
        <v>0.32291666666666663</v>
      </c>
      <c r="G9" s="8">
        <v>1.3888888888888888E-2</v>
      </c>
      <c r="H9" s="8">
        <v>0</v>
      </c>
      <c r="I9" s="8">
        <f t="shared" si="1"/>
        <v>0.33680555555555552</v>
      </c>
    </row>
    <row r="10" spans="2:14" ht="20.100000000000001" customHeight="1" x14ac:dyDescent="0.25">
      <c r="B10" s="7">
        <v>44567</v>
      </c>
      <c r="C10" s="4" t="s">
        <v>27</v>
      </c>
      <c r="D10" s="8">
        <v>0.37847222222222227</v>
      </c>
      <c r="E10" s="8">
        <v>0.71527777777777779</v>
      </c>
      <c r="F10" s="8">
        <f t="shared" si="0"/>
        <v>0.33680555555555552</v>
      </c>
      <c r="G10" s="8">
        <v>0</v>
      </c>
      <c r="H10" s="8">
        <v>2.0833333333333332E-2</v>
      </c>
      <c r="I10" s="8">
        <f t="shared" si="1"/>
        <v>0.35763888888888884</v>
      </c>
    </row>
    <row r="11" spans="2:14" ht="20.100000000000001" customHeight="1" x14ac:dyDescent="0.25">
      <c r="B11" s="7">
        <v>44568</v>
      </c>
      <c r="C11" s="4" t="s">
        <v>28</v>
      </c>
      <c r="D11" s="8"/>
      <c r="E11" s="8"/>
      <c r="F11" s="10">
        <f t="shared" si="0"/>
        <v>0</v>
      </c>
      <c r="G11" s="8"/>
      <c r="H11" s="8"/>
      <c r="I11" s="10">
        <f t="shared" si="1"/>
        <v>0</v>
      </c>
    </row>
    <row r="12" spans="2:14" ht="20.100000000000001" customHeight="1" x14ac:dyDescent="0.25">
      <c r="B12" s="7">
        <v>44569</v>
      </c>
      <c r="C12" s="4" t="s">
        <v>22</v>
      </c>
      <c r="D12" s="8">
        <v>0.36458333333333331</v>
      </c>
      <c r="E12" s="8">
        <v>0.70138888888888884</v>
      </c>
      <c r="F12" s="8">
        <f t="shared" si="0"/>
        <v>0.33680555555555552</v>
      </c>
      <c r="G12" s="8">
        <v>1.3888888888888888E-2</v>
      </c>
      <c r="H12" s="8">
        <v>0</v>
      </c>
      <c r="I12" s="8">
        <f t="shared" si="1"/>
        <v>0.35069444444444442</v>
      </c>
    </row>
    <row r="13" spans="2:14" ht="20.100000000000001" customHeight="1" x14ac:dyDescent="0.25">
      <c r="B13" s="7">
        <v>44570</v>
      </c>
      <c r="C13" s="4" t="s">
        <v>23</v>
      </c>
      <c r="D13" s="8">
        <v>0.375</v>
      </c>
      <c r="E13" s="8">
        <v>0.72083333333333333</v>
      </c>
      <c r="F13" s="8">
        <f t="shared" si="0"/>
        <v>0.34583333333333333</v>
      </c>
      <c r="G13" s="8">
        <v>0</v>
      </c>
      <c r="H13" s="8">
        <v>0</v>
      </c>
      <c r="I13" s="8">
        <f t="shared" si="1"/>
        <v>0.34583333333333333</v>
      </c>
    </row>
    <row r="14" spans="2:14" ht="20.100000000000001" customHeight="1" x14ac:dyDescent="0.25">
      <c r="B14" s="7">
        <v>44571</v>
      </c>
      <c r="C14" s="4" t="s">
        <v>24</v>
      </c>
      <c r="D14" s="8">
        <v>0.375</v>
      </c>
      <c r="E14" s="8">
        <v>0.70138888888888884</v>
      </c>
      <c r="F14" s="8">
        <f t="shared" si="0"/>
        <v>0.32638888888888884</v>
      </c>
      <c r="G14" s="8">
        <v>0</v>
      </c>
      <c r="H14" s="8">
        <v>0</v>
      </c>
      <c r="I14" s="8">
        <f t="shared" si="1"/>
        <v>0.32638888888888884</v>
      </c>
    </row>
    <row r="15" spans="2:14" ht="20.100000000000001" customHeight="1" x14ac:dyDescent="0.25">
      <c r="B15" s="7">
        <v>44572</v>
      </c>
      <c r="C15" s="4" t="s">
        <v>25</v>
      </c>
      <c r="D15" s="8">
        <v>0.38194444444444442</v>
      </c>
      <c r="E15" s="8">
        <v>0.69791666666666663</v>
      </c>
      <c r="F15" s="8">
        <f t="shared" si="0"/>
        <v>0.31597222222222221</v>
      </c>
      <c r="G15" s="8">
        <v>0</v>
      </c>
      <c r="H15" s="8">
        <v>0</v>
      </c>
      <c r="I15" s="8">
        <f t="shared" si="1"/>
        <v>0.31597222222222221</v>
      </c>
    </row>
    <row r="16" spans="2:14" ht="20.100000000000001" customHeight="1" x14ac:dyDescent="0.25">
      <c r="B16" s="7">
        <v>44573</v>
      </c>
      <c r="C16" s="4" t="s">
        <v>26</v>
      </c>
      <c r="D16" s="8">
        <v>0.38541666666666669</v>
      </c>
      <c r="E16" s="8">
        <v>0.71527777777777779</v>
      </c>
      <c r="F16" s="8">
        <f t="shared" si="0"/>
        <v>0.3298611111111111</v>
      </c>
      <c r="G16" s="8">
        <v>4.1666666666666664E-2</v>
      </c>
      <c r="H16" s="8">
        <v>0</v>
      </c>
      <c r="I16" s="8">
        <f t="shared" si="1"/>
        <v>0.37152777777777779</v>
      </c>
    </row>
    <row r="17" spans="2:9" ht="20.100000000000001" customHeight="1" x14ac:dyDescent="0.25">
      <c r="B17" s="7">
        <v>44574</v>
      </c>
      <c r="C17" s="4" t="s">
        <v>27</v>
      </c>
      <c r="D17" s="8">
        <v>0.36805555555555558</v>
      </c>
      <c r="E17" s="8">
        <v>0.70833333333333337</v>
      </c>
      <c r="F17" s="8">
        <f t="shared" si="0"/>
        <v>0.34027777777777779</v>
      </c>
      <c r="G17" s="8">
        <v>0</v>
      </c>
      <c r="H17" s="8">
        <v>1.3888888888888888E-2</v>
      </c>
      <c r="I17" s="8">
        <f t="shared" si="1"/>
        <v>0.35416666666666669</v>
      </c>
    </row>
    <row r="18" spans="2:9" ht="20.100000000000001" customHeight="1" x14ac:dyDescent="0.25">
      <c r="B18" s="7">
        <v>44575</v>
      </c>
      <c r="C18" s="4" t="s">
        <v>28</v>
      </c>
      <c r="D18" s="8"/>
      <c r="E18" s="8"/>
      <c r="F18" s="10">
        <f t="shared" si="0"/>
        <v>0</v>
      </c>
      <c r="G18" s="9"/>
      <c r="H18" s="8"/>
      <c r="I18" s="10">
        <f t="shared" si="1"/>
        <v>0</v>
      </c>
    </row>
    <row r="19" spans="2:9" ht="20.100000000000001" customHeight="1" x14ac:dyDescent="0.25">
      <c r="B19" s="7">
        <v>44576</v>
      </c>
      <c r="C19" s="4" t="s">
        <v>22</v>
      </c>
      <c r="D19" s="8">
        <v>0.38194444444444442</v>
      </c>
      <c r="E19" s="8">
        <v>0.69791666666666663</v>
      </c>
      <c r="F19" s="8">
        <f t="shared" si="0"/>
        <v>0.31597222222222221</v>
      </c>
      <c r="G19" s="8">
        <v>0</v>
      </c>
      <c r="H19" s="8">
        <v>0</v>
      </c>
      <c r="I19" s="8">
        <f t="shared" si="1"/>
        <v>0.31597222222222221</v>
      </c>
    </row>
    <row r="20" spans="2:9" ht="20.100000000000001" customHeight="1" x14ac:dyDescent="0.25">
      <c r="B20" s="7">
        <v>44577</v>
      </c>
      <c r="C20" s="4" t="s">
        <v>23</v>
      </c>
      <c r="D20" s="8">
        <v>0.36458333333333331</v>
      </c>
      <c r="E20" s="8">
        <v>0.70138888888888884</v>
      </c>
      <c r="F20" s="8">
        <f t="shared" si="0"/>
        <v>0.33680555555555552</v>
      </c>
      <c r="G20" s="8">
        <v>1.3888888888888888E-2</v>
      </c>
      <c r="H20" s="8">
        <v>2.0833333333333332E-2</v>
      </c>
      <c r="I20" s="8">
        <f t="shared" si="1"/>
        <v>0.37152777777777773</v>
      </c>
    </row>
    <row r="21" spans="2:9" ht="20.100000000000001" customHeight="1" x14ac:dyDescent="0.25">
      <c r="B21" s="7">
        <v>44578</v>
      </c>
      <c r="C21" s="4" t="s">
        <v>24</v>
      </c>
      <c r="D21" s="8">
        <v>0.36805555555555558</v>
      </c>
      <c r="E21" s="8">
        <v>0.69791666666666663</v>
      </c>
      <c r="F21" s="8">
        <f t="shared" si="0"/>
        <v>0.32986111111111105</v>
      </c>
      <c r="G21" s="8">
        <v>0</v>
      </c>
      <c r="H21" s="8">
        <v>0</v>
      </c>
      <c r="I21" s="8">
        <f t="shared" si="1"/>
        <v>0.32986111111111105</v>
      </c>
    </row>
    <row r="22" spans="2:9" ht="20.100000000000001" customHeight="1" x14ac:dyDescent="0.25">
      <c r="B22" s="7">
        <v>44579</v>
      </c>
      <c r="C22" s="4" t="s">
        <v>25</v>
      </c>
      <c r="D22" s="8">
        <v>0.375</v>
      </c>
      <c r="E22" s="8">
        <v>0.71527777777777779</v>
      </c>
      <c r="F22" s="8">
        <f t="shared" si="0"/>
        <v>0.34027777777777779</v>
      </c>
      <c r="G22" s="8">
        <v>0</v>
      </c>
      <c r="H22" s="8">
        <v>0</v>
      </c>
      <c r="I22" s="8">
        <f t="shared" si="1"/>
        <v>0.34027777777777779</v>
      </c>
    </row>
    <row r="23" spans="2:9" ht="20.100000000000001" customHeight="1" x14ac:dyDescent="0.25">
      <c r="B23" s="7">
        <v>44580</v>
      </c>
      <c r="C23" s="4" t="s">
        <v>26</v>
      </c>
      <c r="D23" s="8">
        <v>0.375</v>
      </c>
      <c r="E23" s="8">
        <v>0.70833333333333337</v>
      </c>
      <c r="F23" s="8">
        <f t="shared" si="0"/>
        <v>0.33333333333333337</v>
      </c>
      <c r="G23" s="8">
        <v>2.0833333333333332E-2</v>
      </c>
      <c r="H23" s="8">
        <v>0</v>
      </c>
      <c r="I23" s="8">
        <f t="shared" si="1"/>
        <v>0.35416666666666669</v>
      </c>
    </row>
    <row r="24" spans="2:9" ht="20.100000000000001" customHeight="1" x14ac:dyDescent="0.25">
      <c r="B24" s="7">
        <v>44581</v>
      </c>
      <c r="C24" s="4" t="s">
        <v>27</v>
      </c>
      <c r="D24" s="8">
        <v>0.38194444444444442</v>
      </c>
      <c r="E24" s="8">
        <v>0.71875</v>
      </c>
      <c r="F24" s="8">
        <f t="shared" si="0"/>
        <v>0.33680555555555558</v>
      </c>
      <c r="G24" s="8">
        <v>0</v>
      </c>
      <c r="H24" s="8">
        <v>0</v>
      </c>
      <c r="I24" s="8">
        <f t="shared" si="1"/>
        <v>0.33680555555555558</v>
      </c>
    </row>
    <row r="25" spans="2:9" ht="20.100000000000001" customHeight="1" x14ac:dyDescent="0.25">
      <c r="B25" s="7">
        <v>44582</v>
      </c>
      <c r="C25" s="4" t="s">
        <v>28</v>
      </c>
      <c r="D25" s="8"/>
      <c r="E25" s="8"/>
      <c r="F25" s="10">
        <f t="shared" si="0"/>
        <v>0</v>
      </c>
      <c r="G25" s="8"/>
      <c r="H25" s="8"/>
      <c r="I25" s="10">
        <f t="shared" si="1"/>
        <v>0</v>
      </c>
    </row>
    <row r="26" spans="2:9" ht="20.100000000000001" customHeight="1" x14ac:dyDescent="0.25">
      <c r="B26" s="7">
        <v>44583</v>
      </c>
      <c r="C26" s="4" t="s">
        <v>22</v>
      </c>
      <c r="D26" s="8">
        <v>0.36458333333333331</v>
      </c>
      <c r="E26" s="8">
        <v>0.70138888888888884</v>
      </c>
      <c r="F26" s="8">
        <f t="shared" si="0"/>
        <v>0.33680555555555552</v>
      </c>
      <c r="G26" s="8">
        <v>1.3888888888888888E-2</v>
      </c>
      <c r="H26" s="8">
        <v>2.0833333333333332E-2</v>
      </c>
      <c r="I26" s="8">
        <f t="shared" si="1"/>
        <v>0.37152777777777773</v>
      </c>
    </row>
    <row r="27" spans="2:9" ht="20.100000000000001" customHeight="1" x14ac:dyDescent="0.25">
      <c r="B27" s="7">
        <v>44584</v>
      </c>
      <c r="C27" s="4" t="s">
        <v>23</v>
      </c>
      <c r="D27" s="8">
        <v>0.375</v>
      </c>
      <c r="E27" s="8">
        <v>0.69791666666666663</v>
      </c>
      <c r="F27" s="8">
        <f t="shared" si="0"/>
        <v>0.32291666666666663</v>
      </c>
      <c r="G27" s="8">
        <v>4.1666666666666664E-2</v>
      </c>
      <c r="H27" s="8">
        <v>1.3888888888888888E-2</v>
      </c>
      <c r="I27" s="8">
        <f t="shared" si="1"/>
        <v>0.37847222222222221</v>
      </c>
    </row>
    <row r="28" spans="2:9" ht="20.100000000000001" customHeight="1" x14ac:dyDescent="0.25">
      <c r="B28" s="7">
        <v>44585</v>
      </c>
      <c r="C28" s="4" t="s">
        <v>24</v>
      </c>
      <c r="D28" s="8">
        <v>0.37847222222222227</v>
      </c>
      <c r="E28" s="8">
        <v>0.71527777777777779</v>
      </c>
      <c r="F28" s="8">
        <f t="shared" si="0"/>
        <v>0.33680555555555552</v>
      </c>
      <c r="G28" s="8">
        <v>0</v>
      </c>
      <c r="H28" s="8">
        <v>0</v>
      </c>
      <c r="I28" s="8">
        <f t="shared" si="1"/>
        <v>0.33680555555555552</v>
      </c>
    </row>
    <row r="29" spans="2:9" ht="20.100000000000001" customHeight="1" x14ac:dyDescent="0.25">
      <c r="B29" s="7">
        <v>44586</v>
      </c>
      <c r="C29" s="4" t="s">
        <v>25</v>
      </c>
      <c r="D29" s="8">
        <v>0.36458333333333331</v>
      </c>
      <c r="E29" s="8">
        <v>0.70833333333333337</v>
      </c>
      <c r="F29" s="8">
        <f t="shared" si="0"/>
        <v>0.34375000000000006</v>
      </c>
      <c r="G29" s="8">
        <v>0</v>
      </c>
      <c r="H29" s="8">
        <v>0</v>
      </c>
      <c r="I29" s="8">
        <f t="shared" si="1"/>
        <v>0.34375000000000006</v>
      </c>
    </row>
    <row r="30" spans="2:9" ht="20.100000000000001" customHeight="1" x14ac:dyDescent="0.25">
      <c r="B30" s="7">
        <v>44587</v>
      </c>
      <c r="C30" s="4" t="s">
        <v>26</v>
      </c>
      <c r="D30" s="8">
        <v>0.36805555555555558</v>
      </c>
      <c r="E30" s="8">
        <v>0.71875</v>
      </c>
      <c r="F30" s="8">
        <f t="shared" si="0"/>
        <v>0.35069444444444442</v>
      </c>
      <c r="G30" s="8">
        <v>0</v>
      </c>
      <c r="H30" s="8">
        <v>2.0833333333333332E-2</v>
      </c>
      <c r="I30" s="8">
        <f t="shared" si="1"/>
        <v>0.37152777777777773</v>
      </c>
    </row>
    <row r="31" spans="2:9" ht="20.100000000000001" customHeight="1" x14ac:dyDescent="0.25">
      <c r="B31" s="7">
        <v>44588</v>
      </c>
      <c r="C31" s="4" t="s">
        <v>27</v>
      </c>
      <c r="D31" s="8">
        <v>0.375</v>
      </c>
      <c r="E31" s="8">
        <v>0.72083333333333333</v>
      </c>
      <c r="F31" s="8">
        <f t="shared" si="0"/>
        <v>0.34583333333333333</v>
      </c>
      <c r="G31" s="8">
        <v>1.3888888888888888E-2</v>
      </c>
      <c r="H31" s="8">
        <v>0</v>
      </c>
      <c r="I31" s="8">
        <f t="shared" si="1"/>
        <v>0.35972222222222222</v>
      </c>
    </row>
    <row r="32" spans="2:9" ht="20.100000000000001" customHeight="1" x14ac:dyDescent="0.25">
      <c r="B32" s="7">
        <v>44589</v>
      </c>
      <c r="C32" s="4" t="s">
        <v>28</v>
      </c>
      <c r="D32" s="8"/>
      <c r="E32" s="8"/>
      <c r="F32" s="10">
        <f t="shared" si="0"/>
        <v>0</v>
      </c>
      <c r="G32" s="8"/>
      <c r="H32" s="8"/>
      <c r="I32" s="10">
        <f t="shared" si="1"/>
        <v>0</v>
      </c>
    </row>
    <row r="33" spans="2:9" ht="20.100000000000001" customHeight="1" x14ac:dyDescent="0.25">
      <c r="B33" s="7">
        <v>44590</v>
      </c>
      <c r="C33" s="4" t="s">
        <v>22</v>
      </c>
      <c r="D33" s="8">
        <v>0.38194444444444442</v>
      </c>
      <c r="E33" s="8">
        <v>0.69791666666666663</v>
      </c>
      <c r="F33" s="8">
        <f t="shared" si="0"/>
        <v>0.31597222222222221</v>
      </c>
      <c r="G33" s="8">
        <v>0</v>
      </c>
      <c r="H33" s="8">
        <v>0</v>
      </c>
      <c r="I33" s="8">
        <f t="shared" si="1"/>
        <v>0.31597222222222221</v>
      </c>
    </row>
    <row r="34" spans="2:9" ht="20.100000000000001" customHeight="1" x14ac:dyDescent="0.25">
      <c r="B34" s="7">
        <v>44591</v>
      </c>
      <c r="C34" s="4" t="s">
        <v>23</v>
      </c>
      <c r="D34" s="8">
        <v>0.38541666666666669</v>
      </c>
      <c r="E34" s="8">
        <v>0.71527777777777779</v>
      </c>
      <c r="F34" s="8">
        <f t="shared" si="0"/>
        <v>0.3298611111111111</v>
      </c>
      <c r="G34" s="8">
        <v>2.0833333333333332E-2</v>
      </c>
      <c r="H34" s="8">
        <v>0</v>
      </c>
      <c r="I34" s="8">
        <f t="shared" si="1"/>
        <v>0.35069444444444442</v>
      </c>
    </row>
    <row r="35" spans="2:9" ht="20.100000000000001" customHeight="1" x14ac:dyDescent="0.25">
      <c r="B35" s="7">
        <v>44592</v>
      </c>
      <c r="C35" s="4" t="s">
        <v>24</v>
      </c>
      <c r="D35" s="8">
        <v>0.36805555555555558</v>
      </c>
      <c r="E35" s="8">
        <v>0.70833333333333337</v>
      </c>
      <c r="F35" s="8">
        <f t="shared" si="0"/>
        <v>0.34027777777777779</v>
      </c>
      <c r="G35" s="8">
        <v>0</v>
      </c>
      <c r="H35" s="8">
        <v>0</v>
      </c>
      <c r="I35" s="8">
        <f t="shared" si="1"/>
        <v>0.34027777777777779</v>
      </c>
    </row>
  </sheetData>
  <mergeCells count="1">
    <mergeCell ref="B2:I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4FC65-DCEE-4BF5-A686-C17FF9B0B5D7}">
  <dimension ref="B2:N35"/>
  <sheetViews>
    <sheetView showGridLines="0" workbookViewId="0">
      <selection activeCell="B2" sqref="B2:I2"/>
    </sheetView>
  </sheetViews>
  <sheetFormatPr defaultRowHeight="15" x14ac:dyDescent="0.25"/>
  <cols>
    <col min="1" max="1" width="4.28515625" style="2" customWidth="1"/>
    <col min="2" max="2" width="11.28515625" style="2" customWidth="1"/>
    <col min="3" max="3" width="12.7109375" style="2" customWidth="1"/>
    <col min="4" max="4" width="11.28515625" style="2" customWidth="1"/>
    <col min="5" max="5" width="12.85546875" style="2" customWidth="1"/>
    <col min="6" max="6" width="9.140625" style="2"/>
    <col min="7" max="7" width="12.85546875" style="2" customWidth="1"/>
    <col min="8" max="8" width="14.7109375" style="2" customWidth="1"/>
    <col min="9" max="9" width="14.28515625" style="2" customWidth="1"/>
    <col min="10" max="10" width="10.28515625" style="2" customWidth="1"/>
    <col min="11" max="16384" width="9.140625" style="2"/>
  </cols>
  <sheetData>
    <row r="2" spans="2:14" ht="20.100000000000001" customHeight="1" x14ac:dyDescent="0.25">
      <c r="B2" s="6" t="s">
        <v>12</v>
      </c>
      <c r="C2" s="6"/>
      <c r="D2" s="6"/>
      <c r="E2" s="6"/>
      <c r="F2" s="6"/>
      <c r="G2" s="6"/>
      <c r="H2" s="6"/>
      <c r="I2" s="6"/>
      <c r="J2" s="1"/>
      <c r="K2" s="1"/>
      <c r="L2" s="1"/>
      <c r="M2" s="1"/>
      <c r="N2" s="1"/>
    </row>
    <row r="4" spans="2:14" ht="20.100000000000001" customHeight="1" x14ac:dyDescent="0.25">
      <c r="B4" s="5" t="s">
        <v>14</v>
      </c>
      <c r="C4" s="5" t="s">
        <v>15</v>
      </c>
      <c r="D4" s="5" t="s">
        <v>16</v>
      </c>
      <c r="E4" s="5" t="s">
        <v>17</v>
      </c>
      <c r="F4" s="5" t="s">
        <v>18</v>
      </c>
      <c r="G4" s="5" t="s">
        <v>19</v>
      </c>
      <c r="H4" s="5" t="s">
        <v>20</v>
      </c>
      <c r="I4" s="5" t="s">
        <v>21</v>
      </c>
    </row>
    <row r="5" spans="2:14" ht="20.100000000000001" customHeight="1" x14ac:dyDescent="0.25">
      <c r="B5" s="7">
        <v>44562</v>
      </c>
      <c r="C5" s="4" t="s">
        <v>22</v>
      </c>
      <c r="D5" s="8">
        <v>0.375</v>
      </c>
      <c r="E5" s="8">
        <v>0.70833333333333337</v>
      </c>
      <c r="F5" s="8">
        <f>E5-D5</f>
        <v>0.33333333333333337</v>
      </c>
      <c r="G5" s="8">
        <v>4.1666666666666664E-2</v>
      </c>
      <c r="H5" s="8">
        <v>0</v>
      </c>
      <c r="I5" s="8">
        <f>F5+G5+H5</f>
        <v>0.37500000000000006</v>
      </c>
    </row>
    <row r="6" spans="2:14" ht="20.100000000000001" customHeight="1" x14ac:dyDescent="0.25">
      <c r="B6" s="7">
        <v>44563</v>
      </c>
      <c r="C6" s="4" t="s">
        <v>23</v>
      </c>
      <c r="D6" s="8">
        <v>0.38194444444444442</v>
      </c>
      <c r="E6" s="8">
        <v>0.71875</v>
      </c>
      <c r="F6" s="8">
        <f t="shared" ref="F6:F35" si="0">E6-D6</f>
        <v>0.33680555555555558</v>
      </c>
      <c r="G6" s="8">
        <v>0</v>
      </c>
      <c r="H6" s="8">
        <v>0</v>
      </c>
      <c r="I6" s="8">
        <f t="shared" ref="I6:I35" si="1">F6+G6+H6</f>
        <v>0.33680555555555558</v>
      </c>
    </row>
    <row r="7" spans="2:14" ht="20.100000000000001" customHeight="1" x14ac:dyDescent="0.25">
      <c r="B7" s="7">
        <v>44564</v>
      </c>
      <c r="C7" s="4" t="s">
        <v>24</v>
      </c>
      <c r="D7" s="8">
        <v>0.38541666666666669</v>
      </c>
      <c r="E7" s="8">
        <v>0.72083333333333333</v>
      </c>
      <c r="F7" s="8">
        <f t="shared" si="0"/>
        <v>0.33541666666666664</v>
      </c>
      <c r="G7" s="8">
        <v>0</v>
      </c>
      <c r="H7" s="8">
        <v>1.3888888888888888E-2</v>
      </c>
      <c r="I7" s="8">
        <f t="shared" si="1"/>
        <v>0.34930555555555554</v>
      </c>
    </row>
    <row r="8" spans="2:14" ht="20.100000000000001" customHeight="1" x14ac:dyDescent="0.25">
      <c r="B8" s="7">
        <v>44565</v>
      </c>
      <c r="C8" s="4" t="s">
        <v>25</v>
      </c>
      <c r="D8" s="8">
        <v>0.36805555555555558</v>
      </c>
      <c r="E8" s="8">
        <v>0.70138888888888884</v>
      </c>
      <c r="F8" s="8">
        <f t="shared" si="0"/>
        <v>0.33333333333333326</v>
      </c>
      <c r="G8" s="8">
        <v>0</v>
      </c>
      <c r="H8" s="8">
        <v>0</v>
      </c>
      <c r="I8" s="8">
        <f t="shared" si="1"/>
        <v>0.33333333333333326</v>
      </c>
    </row>
    <row r="9" spans="2:14" ht="20.100000000000001" customHeight="1" x14ac:dyDescent="0.25">
      <c r="B9" s="7">
        <v>44566</v>
      </c>
      <c r="C9" s="4" t="s">
        <v>26</v>
      </c>
      <c r="D9" s="8">
        <v>0.375</v>
      </c>
      <c r="E9" s="8">
        <v>0.69791666666666663</v>
      </c>
      <c r="F9" s="8">
        <f t="shared" si="0"/>
        <v>0.32291666666666663</v>
      </c>
      <c r="G9" s="8">
        <v>1.3888888888888888E-2</v>
      </c>
      <c r="H9" s="8">
        <v>0</v>
      </c>
      <c r="I9" s="8">
        <f t="shared" si="1"/>
        <v>0.33680555555555552</v>
      </c>
    </row>
    <row r="10" spans="2:14" ht="20.100000000000001" customHeight="1" x14ac:dyDescent="0.25">
      <c r="B10" s="7">
        <v>44567</v>
      </c>
      <c r="C10" s="4" t="s">
        <v>27</v>
      </c>
      <c r="D10" s="8">
        <v>0.37847222222222227</v>
      </c>
      <c r="E10" s="8">
        <v>0.71527777777777779</v>
      </c>
      <c r="F10" s="8">
        <f t="shared" si="0"/>
        <v>0.33680555555555552</v>
      </c>
      <c r="G10" s="8">
        <v>0</v>
      </c>
      <c r="H10" s="8">
        <v>2.0833333333333332E-2</v>
      </c>
      <c r="I10" s="8">
        <f t="shared" si="1"/>
        <v>0.35763888888888884</v>
      </c>
    </row>
    <row r="11" spans="2:14" ht="20.100000000000001" customHeight="1" x14ac:dyDescent="0.25">
      <c r="B11" s="7">
        <v>44568</v>
      </c>
      <c r="C11" s="4" t="s">
        <v>28</v>
      </c>
      <c r="D11" s="8"/>
      <c r="E11" s="8"/>
      <c r="F11" s="10">
        <f t="shared" si="0"/>
        <v>0</v>
      </c>
      <c r="G11" s="8"/>
      <c r="H11" s="8"/>
      <c r="I11" s="10">
        <f t="shared" si="1"/>
        <v>0</v>
      </c>
    </row>
    <row r="12" spans="2:14" ht="20.100000000000001" customHeight="1" x14ac:dyDescent="0.25">
      <c r="B12" s="7">
        <v>44569</v>
      </c>
      <c r="C12" s="4" t="s">
        <v>22</v>
      </c>
      <c r="D12" s="8">
        <v>0.36458333333333331</v>
      </c>
      <c r="E12" s="8">
        <v>0.70138888888888884</v>
      </c>
      <c r="F12" s="8">
        <f t="shared" si="0"/>
        <v>0.33680555555555552</v>
      </c>
      <c r="G12" s="8">
        <v>1.3888888888888888E-2</v>
      </c>
      <c r="H12" s="8">
        <v>0</v>
      </c>
      <c r="I12" s="8">
        <f t="shared" si="1"/>
        <v>0.35069444444444442</v>
      </c>
    </row>
    <row r="13" spans="2:14" ht="20.100000000000001" customHeight="1" x14ac:dyDescent="0.25">
      <c r="B13" s="7">
        <v>44570</v>
      </c>
      <c r="C13" s="4" t="s">
        <v>23</v>
      </c>
      <c r="D13" s="8">
        <v>0.375</v>
      </c>
      <c r="E13" s="8">
        <v>0.72083333333333333</v>
      </c>
      <c r="F13" s="8">
        <f t="shared" si="0"/>
        <v>0.34583333333333333</v>
      </c>
      <c r="G13" s="8">
        <v>0</v>
      </c>
      <c r="H13" s="8">
        <v>0</v>
      </c>
      <c r="I13" s="8">
        <f t="shared" si="1"/>
        <v>0.34583333333333333</v>
      </c>
    </row>
    <row r="14" spans="2:14" ht="20.100000000000001" customHeight="1" x14ac:dyDescent="0.25">
      <c r="B14" s="7">
        <v>44571</v>
      </c>
      <c r="C14" s="4" t="s">
        <v>24</v>
      </c>
      <c r="D14" s="8">
        <v>0.375</v>
      </c>
      <c r="E14" s="8">
        <v>0.70138888888888884</v>
      </c>
      <c r="F14" s="8">
        <f t="shared" si="0"/>
        <v>0.32638888888888884</v>
      </c>
      <c r="G14" s="8">
        <v>0</v>
      </c>
      <c r="H14" s="8">
        <v>0</v>
      </c>
      <c r="I14" s="8">
        <f t="shared" si="1"/>
        <v>0.32638888888888884</v>
      </c>
    </row>
    <row r="15" spans="2:14" ht="20.100000000000001" customHeight="1" x14ac:dyDescent="0.25">
      <c r="B15" s="7">
        <v>44572</v>
      </c>
      <c r="C15" s="4" t="s">
        <v>25</v>
      </c>
      <c r="D15" s="8">
        <v>0.38194444444444442</v>
      </c>
      <c r="E15" s="8">
        <v>0.69791666666666663</v>
      </c>
      <c r="F15" s="8">
        <f t="shared" si="0"/>
        <v>0.31597222222222221</v>
      </c>
      <c r="G15" s="8">
        <v>0</v>
      </c>
      <c r="H15" s="8">
        <v>0</v>
      </c>
      <c r="I15" s="8">
        <f t="shared" si="1"/>
        <v>0.31597222222222221</v>
      </c>
    </row>
    <row r="16" spans="2:14" ht="20.100000000000001" customHeight="1" x14ac:dyDescent="0.25">
      <c r="B16" s="7">
        <v>44573</v>
      </c>
      <c r="C16" s="4" t="s">
        <v>26</v>
      </c>
      <c r="D16" s="8">
        <v>0.38541666666666669</v>
      </c>
      <c r="E16" s="8">
        <v>0.71527777777777779</v>
      </c>
      <c r="F16" s="8">
        <f t="shared" si="0"/>
        <v>0.3298611111111111</v>
      </c>
      <c r="G16" s="8">
        <v>4.1666666666666664E-2</v>
      </c>
      <c r="H16" s="8">
        <v>0</v>
      </c>
      <c r="I16" s="8">
        <f t="shared" si="1"/>
        <v>0.37152777777777779</v>
      </c>
    </row>
    <row r="17" spans="2:9" ht="20.100000000000001" customHeight="1" x14ac:dyDescent="0.25">
      <c r="B17" s="7">
        <v>44574</v>
      </c>
      <c r="C17" s="4" t="s">
        <v>27</v>
      </c>
      <c r="D17" s="8">
        <v>0.36805555555555558</v>
      </c>
      <c r="E17" s="8">
        <v>0.70833333333333337</v>
      </c>
      <c r="F17" s="8">
        <f t="shared" si="0"/>
        <v>0.34027777777777779</v>
      </c>
      <c r="G17" s="8">
        <v>0</v>
      </c>
      <c r="H17" s="8">
        <v>1.3888888888888888E-2</v>
      </c>
      <c r="I17" s="8">
        <f t="shared" si="1"/>
        <v>0.35416666666666669</v>
      </c>
    </row>
    <row r="18" spans="2:9" ht="20.100000000000001" customHeight="1" x14ac:dyDescent="0.25">
      <c r="B18" s="7">
        <v>44575</v>
      </c>
      <c r="C18" s="4" t="s">
        <v>28</v>
      </c>
      <c r="D18" s="8"/>
      <c r="E18" s="8"/>
      <c r="F18" s="10">
        <f t="shared" si="0"/>
        <v>0</v>
      </c>
      <c r="G18" s="9"/>
      <c r="H18" s="8"/>
      <c r="I18" s="10">
        <f t="shared" si="1"/>
        <v>0</v>
      </c>
    </row>
    <row r="19" spans="2:9" ht="20.100000000000001" customHeight="1" x14ac:dyDescent="0.25">
      <c r="B19" s="7">
        <v>44576</v>
      </c>
      <c r="C19" s="4" t="s">
        <v>22</v>
      </c>
      <c r="D19" s="8">
        <v>0.38194444444444442</v>
      </c>
      <c r="E19" s="8">
        <v>0.69791666666666663</v>
      </c>
      <c r="F19" s="8">
        <f t="shared" si="0"/>
        <v>0.31597222222222221</v>
      </c>
      <c r="G19" s="8">
        <v>0</v>
      </c>
      <c r="H19" s="8">
        <v>0</v>
      </c>
      <c r="I19" s="8">
        <f t="shared" si="1"/>
        <v>0.31597222222222221</v>
      </c>
    </row>
    <row r="20" spans="2:9" ht="20.100000000000001" customHeight="1" x14ac:dyDescent="0.25">
      <c r="B20" s="7">
        <v>44577</v>
      </c>
      <c r="C20" s="4" t="s">
        <v>23</v>
      </c>
      <c r="D20" s="8">
        <v>0.36458333333333331</v>
      </c>
      <c r="E20" s="8">
        <v>0.70138888888888884</v>
      </c>
      <c r="F20" s="8">
        <f t="shared" si="0"/>
        <v>0.33680555555555552</v>
      </c>
      <c r="G20" s="8">
        <v>1.3888888888888888E-2</v>
      </c>
      <c r="H20" s="8">
        <v>2.0833333333333332E-2</v>
      </c>
      <c r="I20" s="8">
        <f t="shared" si="1"/>
        <v>0.37152777777777773</v>
      </c>
    </row>
    <row r="21" spans="2:9" ht="20.100000000000001" customHeight="1" x14ac:dyDescent="0.25">
      <c r="B21" s="7">
        <v>44578</v>
      </c>
      <c r="C21" s="4" t="s">
        <v>24</v>
      </c>
      <c r="D21" s="8">
        <v>0.36805555555555558</v>
      </c>
      <c r="E21" s="8">
        <v>0.69791666666666663</v>
      </c>
      <c r="F21" s="8">
        <f t="shared" si="0"/>
        <v>0.32986111111111105</v>
      </c>
      <c r="G21" s="8">
        <v>0</v>
      </c>
      <c r="H21" s="8">
        <v>0</v>
      </c>
      <c r="I21" s="8">
        <f t="shared" si="1"/>
        <v>0.32986111111111105</v>
      </c>
    </row>
    <row r="22" spans="2:9" ht="20.100000000000001" customHeight="1" x14ac:dyDescent="0.25">
      <c r="B22" s="7">
        <v>44579</v>
      </c>
      <c r="C22" s="4" t="s">
        <v>25</v>
      </c>
      <c r="D22" s="8">
        <v>0.375</v>
      </c>
      <c r="E22" s="8">
        <v>0.71527777777777779</v>
      </c>
      <c r="F22" s="8">
        <f t="shared" si="0"/>
        <v>0.34027777777777779</v>
      </c>
      <c r="G22" s="8">
        <v>0</v>
      </c>
      <c r="H22" s="8">
        <v>0</v>
      </c>
      <c r="I22" s="8">
        <f t="shared" si="1"/>
        <v>0.34027777777777779</v>
      </c>
    </row>
    <row r="23" spans="2:9" ht="20.100000000000001" customHeight="1" x14ac:dyDescent="0.25">
      <c r="B23" s="7">
        <v>44580</v>
      </c>
      <c r="C23" s="4" t="s">
        <v>26</v>
      </c>
      <c r="D23" s="8">
        <v>0.375</v>
      </c>
      <c r="E23" s="8">
        <v>0.70833333333333337</v>
      </c>
      <c r="F23" s="8">
        <f t="shared" si="0"/>
        <v>0.33333333333333337</v>
      </c>
      <c r="G23" s="8">
        <v>2.0833333333333332E-2</v>
      </c>
      <c r="H23" s="8">
        <v>0</v>
      </c>
      <c r="I23" s="8">
        <f t="shared" si="1"/>
        <v>0.35416666666666669</v>
      </c>
    </row>
    <row r="24" spans="2:9" ht="20.100000000000001" customHeight="1" x14ac:dyDescent="0.25">
      <c r="B24" s="7">
        <v>44581</v>
      </c>
      <c r="C24" s="4" t="s">
        <v>27</v>
      </c>
      <c r="D24" s="8">
        <v>0.38194444444444442</v>
      </c>
      <c r="E24" s="8">
        <v>0.71875</v>
      </c>
      <c r="F24" s="8">
        <f t="shared" si="0"/>
        <v>0.33680555555555558</v>
      </c>
      <c r="G24" s="8">
        <v>0</v>
      </c>
      <c r="H24" s="8">
        <v>0</v>
      </c>
      <c r="I24" s="8">
        <f t="shared" si="1"/>
        <v>0.33680555555555558</v>
      </c>
    </row>
    <row r="25" spans="2:9" ht="20.100000000000001" customHeight="1" x14ac:dyDescent="0.25">
      <c r="B25" s="7">
        <v>44582</v>
      </c>
      <c r="C25" s="4" t="s">
        <v>28</v>
      </c>
      <c r="D25" s="8"/>
      <c r="E25" s="8"/>
      <c r="F25" s="10">
        <f t="shared" si="0"/>
        <v>0</v>
      </c>
      <c r="G25" s="8"/>
      <c r="H25" s="8"/>
      <c r="I25" s="10">
        <f t="shared" si="1"/>
        <v>0</v>
      </c>
    </row>
    <row r="26" spans="2:9" ht="20.100000000000001" customHeight="1" x14ac:dyDescent="0.25">
      <c r="B26" s="7">
        <v>44583</v>
      </c>
      <c r="C26" s="4" t="s">
        <v>22</v>
      </c>
      <c r="D26" s="8">
        <v>0.36458333333333331</v>
      </c>
      <c r="E26" s="8">
        <v>0.70138888888888884</v>
      </c>
      <c r="F26" s="8">
        <f t="shared" si="0"/>
        <v>0.33680555555555552</v>
      </c>
      <c r="G26" s="8">
        <v>1.3888888888888888E-2</v>
      </c>
      <c r="H26" s="8">
        <v>2.0833333333333332E-2</v>
      </c>
      <c r="I26" s="8">
        <f t="shared" si="1"/>
        <v>0.37152777777777773</v>
      </c>
    </row>
    <row r="27" spans="2:9" ht="20.100000000000001" customHeight="1" x14ac:dyDescent="0.25">
      <c r="B27" s="7">
        <v>44584</v>
      </c>
      <c r="C27" s="4" t="s">
        <v>23</v>
      </c>
      <c r="D27" s="8">
        <v>0.375</v>
      </c>
      <c r="E27" s="8">
        <v>0.69791666666666663</v>
      </c>
      <c r="F27" s="8">
        <f t="shared" si="0"/>
        <v>0.32291666666666663</v>
      </c>
      <c r="G27" s="8">
        <v>4.1666666666666664E-2</v>
      </c>
      <c r="H27" s="8">
        <v>1.3888888888888888E-2</v>
      </c>
      <c r="I27" s="8">
        <f t="shared" si="1"/>
        <v>0.37847222222222221</v>
      </c>
    </row>
    <row r="28" spans="2:9" ht="20.100000000000001" customHeight="1" x14ac:dyDescent="0.25">
      <c r="B28" s="7">
        <v>44585</v>
      </c>
      <c r="C28" s="4" t="s">
        <v>24</v>
      </c>
      <c r="D28" s="8">
        <v>0.37847222222222227</v>
      </c>
      <c r="E28" s="8">
        <v>0.71527777777777779</v>
      </c>
      <c r="F28" s="8">
        <f t="shared" si="0"/>
        <v>0.33680555555555552</v>
      </c>
      <c r="G28" s="8">
        <v>0</v>
      </c>
      <c r="H28" s="8">
        <v>0</v>
      </c>
      <c r="I28" s="8">
        <f t="shared" si="1"/>
        <v>0.33680555555555552</v>
      </c>
    </row>
    <row r="29" spans="2:9" ht="20.100000000000001" customHeight="1" x14ac:dyDescent="0.25">
      <c r="B29" s="7">
        <v>44586</v>
      </c>
      <c r="C29" s="4" t="s">
        <v>25</v>
      </c>
      <c r="D29" s="8">
        <v>0.36458333333333331</v>
      </c>
      <c r="E29" s="8">
        <v>0.70833333333333337</v>
      </c>
      <c r="F29" s="8">
        <f t="shared" si="0"/>
        <v>0.34375000000000006</v>
      </c>
      <c r="G29" s="8">
        <v>0</v>
      </c>
      <c r="H29" s="8">
        <v>0</v>
      </c>
      <c r="I29" s="8">
        <f t="shared" si="1"/>
        <v>0.34375000000000006</v>
      </c>
    </row>
    <row r="30" spans="2:9" ht="20.100000000000001" customHeight="1" x14ac:dyDescent="0.25">
      <c r="B30" s="7">
        <v>44587</v>
      </c>
      <c r="C30" s="4" t="s">
        <v>26</v>
      </c>
      <c r="D30" s="8">
        <v>0.36805555555555558</v>
      </c>
      <c r="E30" s="8">
        <v>0.71875</v>
      </c>
      <c r="F30" s="8">
        <f t="shared" si="0"/>
        <v>0.35069444444444442</v>
      </c>
      <c r="G30" s="8">
        <v>0</v>
      </c>
      <c r="H30" s="8">
        <v>2.0833333333333332E-2</v>
      </c>
      <c r="I30" s="8">
        <f t="shared" si="1"/>
        <v>0.37152777777777773</v>
      </c>
    </row>
    <row r="31" spans="2:9" ht="20.100000000000001" customHeight="1" x14ac:dyDescent="0.25">
      <c r="B31" s="7">
        <v>44588</v>
      </c>
      <c r="C31" s="4" t="s">
        <v>27</v>
      </c>
      <c r="D31" s="8">
        <v>0.375</v>
      </c>
      <c r="E31" s="8">
        <v>0.72083333333333333</v>
      </c>
      <c r="F31" s="8">
        <f t="shared" si="0"/>
        <v>0.34583333333333333</v>
      </c>
      <c r="G31" s="8">
        <v>1.3888888888888888E-2</v>
      </c>
      <c r="H31" s="8">
        <v>0</v>
      </c>
      <c r="I31" s="8">
        <f t="shared" si="1"/>
        <v>0.35972222222222222</v>
      </c>
    </row>
    <row r="32" spans="2:9" ht="20.100000000000001" customHeight="1" x14ac:dyDescent="0.25">
      <c r="B32" s="7">
        <v>44589</v>
      </c>
      <c r="C32" s="4" t="s">
        <v>28</v>
      </c>
      <c r="D32" s="8"/>
      <c r="E32" s="8"/>
      <c r="F32" s="10">
        <f t="shared" si="0"/>
        <v>0</v>
      </c>
      <c r="G32" s="8"/>
      <c r="H32" s="8"/>
      <c r="I32" s="10">
        <f t="shared" si="1"/>
        <v>0</v>
      </c>
    </row>
    <row r="33" spans="2:9" ht="20.100000000000001" customHeight="1" x14ac:dyDescent="0.25">
      <c r="B33" s="7">
        <v>44590</v>
      </c>
      <c r="C33" s="4" t="s">
        <v>22</v>
      </c>
      <c r="D33" s="8">
        <v>0.38194444444444442</v>
      </c>
      <c r="E33" s="8">
        <v>0.69791666666666663</v>
      </c>
      <c r="F33" s="8">
        <f t="shared" si="0"/>
        <v>0.31597222222222221</v>
      </c>
      <c r="G33" s="8">
        <v>0</v>
      </c>
      <c r="H33" s="8">
        <v>0</v>
      </c>
      <c r="I33" s="8">
        <f t="shared" si="1"/>
        <v>0.31597222222222221</v>
      </c>
    </row>
    <row r="34" spans="2:9" ht="20.100000000000001" customHeight="1" x14ac:dyDescent="0.25">
      <c r="B34" s="7">
        <v>44591</v>
      </c>
      <c r="C34" s="4" t="s">
        <v>23</v>
      </c>
      <c r="D34" s="8">
        <v>0.38541666666666669</v>
      </c>
      <c r="E34" s="8">
        <v>0.71527777777777779</v>
      </c>
      <c r="F34" s="8">
        <f t="shared" si="0"/>
        <v>0.3298611111111111</v>
      </c>
      <c r="G34" s="8">
        <v>2.0833333333333332E-2</v>
      </c>
      <c r="H34" s="8">
        <v>0</v>
      </c>
      <c r="I34" s="8">
        <f t="shared" si="1"/>
        <v>0.35069444444444442</v>
      </c>
    </row>
    <row r="35" spans="2:9" ht="20.100000000000001" customHeight="1" x14ac:dyDescent="0.25">
      <c r="B35" s="7">
        <v>44592</v>
      </c>
      <c r="C35" s="4" t="s">
        <v>24</v>
      </c>
      <c r="D35" s="8">
        <v>0.36805555555555558</v>
      </c>
      <c r="E35" s="8">
        <v>0.70833333333333337</v>
      </c>
      <c r="F35" s="8">
        <f t="shared" si="0"/>
        <v>0.34027777777777779</v>
      </c>
      <c r="G35" s="8">
        <v>0</v>
      </c>
      <c r="H35" s="8">
        <v>0</v>
      </c>
      <c r="I35" s="8">
        <f t="shared" si="1"/>
        <v>0.34027777777777779</v>
      </c>
    </row>
  </sheetData>
  <mergeCells count="1">
    <mergeCell ref="B2:I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E6BB20-0FEF-49D3-BD17-F61E51C7FF8B}">
  <dimension ref="B2:N35"/>
  <sheetViews>
    <sheetView showGridLines="0" workbookViewId="0">
      <selection activeCell="B2" sqref="B2:I2"/>
    </sheetView>
  </sheetViews>
  <sheetFormatPr defaultRowHeight="15" x14ac:dyDescent="0.25"/>
  <cols>
    <col min="1" max="1" width="4.28515625" style="2" customWidth="1"/>
    <col min="2" max="2" width="11.28515625" style="2" customWidth="1"/>
    <col min="3" max="3" width="12.7109375" style="2" customWidth="1"/>
    <col min="4" max="4" width="11.28515625" style="2" customWidth="1"/>
    <col min="5" max="5" width="12.85546875" style="2" customWidth="1"/>
    <col min="6" max="6" width="9.140625" style="2"/>
    <col min="7" max="7" width="12.85546875" style="2" customWidth="1"/>
    <col min="8" max="8" width="14.7109375" style="2" customWidth="1"/>
    <col min="9" max="9" width="14.28515625" style="2" customWidth="1"/>
    <col min="10" max="10" width="10.28515625" style="2" customWidth="1"/>
    <col min="11" max="16384" width="9.140625" style="2"/>
  </cols>
  <sheetData>
    <row r="2" spans="2:14" ht="20.100000000000001" customHeight="1" x14ac:dyDescent="0.25">
      <c r="B2" s="6" t="s">
        <v>13</v>
      </c>
      <c r="C2" s="6"/>
      <c r="D2" s="6"/>
      <c r="E2" s="6"/>
      <c r="F2" s="6"/>
      <c r="G2" s="6"/>
      <c r="H2" s="6"/>
      <c r="I2" s="6"/>
      <c r="J2" s="1"/>
      <c r="K2" s="1"/>
      <c r="L2" s="1"/>
      <c r="M2" s="1"/>
      <c r="N2" s="1"/>
    </row>
    <row r="4" spans="2:14" ht="20.100000000000001" customHeight="1" x14ac:dyDescent="0.25">
      <c r="B4" s="5" t="s">
        <v>14</v>
      </c>
      <c r="C4" s="5" t="s">
        <v>15</v>
      </c>
      <c r="D4" s="5" t="s">
        <v>16</v>
      </c>
      <c r="E4" s="5" t="s">
        <v>17</v>
      </c>
      <c r="F4" s="5" t="s">
        <v>18</v>
      </c>
      <c r="G4" s="5" t="s">
        <v>19</v>
      </c>
      <c r="H4" s="5" t="s">
        <v>20</v>
      </c>
      <c r="I4" s="5" t="s">
        <v>21</v>
      </c>
    </row>
    <row r="5" spans="2:14" ht="20.100000000000001" customHeight="1" x14ac:dyDescent="0.25">
      <c r="B5" s="7">
        <v>44562</v>
      </c>
      <c r="C5" s="4" t="s">
        <v>22</v>
      </c>
      <c r="D5" s="8">
        <v>0.375</v>
      </c>
      <c r="E5" s="8">
        <v>0.70833333333333337</v>
      </c>
      <c r="F5" s="8">
        <f>E5-D5</f>
        <v>0.33333333333333337</v>
      </c>
      <c r="G5" s="8">
        <v>4.1666666666666664E-2</v>
      </c>
      <c r="H5" s="8">
        <v>0</v>
      </c>
      <c r="I5" s="8">
        <f>F5+G5+H5</f>
        <v>0.37500000000000006</v>
      </c>
    </row>
    <row r="6" spans="2:14" ht="20.100000000000001" customHeight="1" x14ac:dyDescent="0.25">
      <c r="B6" s="7">
        <v>44563</v>
      </c>
      <c r="C6" s="4" t="s">
        <v>23</v>
      </c>
      <c r="D6" s="8">
        <v>0.38194444444444442</v>
      </c>
      <c r="E6" s="8">
        <v>0.71875</v>
      </c>
      <c r="F6" s="8">
        <f t="shared" ref="F6:F35" si="0">E6-D6</f>
        <v>0.33680555555555558</v>
      </c>
      <c r="G6" s="8">
        <v>0</v>
      </c>
      <c r="H6" s="8">
        <v>0</v>
      </c>
      <c r="I6" s="8">
        <f t="shared" ref="I6:I35" si="1">F6+G6+H6</f>
        <v>0.33680555555555558</v>
      </c>
    </row>
    <row r="7" spans="2:14" ht="20.100000000000001" customHeight="1" x14ac:dyDescent="0.25">
      <c r="B7" s="7">
        <v>44564</v>
      </c>
      <c r="C7" s="4" t="s">
        <v>24</v>
      </c>
      <c r="D7" s="8">
        <v>0.38541666666666669</v>
      </c>
      <c r="E7" s="8">
        <v>0.72083333333333333</v>
      </c>
      <c r="F7" s="8">
        <f t="shared" si="0"/>
        <v>0.33541666666666664</v>
      </c>
      <c r="G7" s="8">
        <v>0</v>
      </c>
      <c r="H7" s="8">
        <v>1.3888888888888888E-2</v>
      </c>
      <c r="I7" s="8">
        <f t="shared" si="1"/>
        <v>0.34930555555555554</v>
      </c>
    </row>
    <row r="8" spans="2:14" ht="20.100000000000001" customHeight="1" x14ac:dyDescent="0.25">
      <c r="B8" s="7">
        <v>44565</v>
      </c>
      <c r="C8" s="4" t="s">
        <v>25</v>
      </c>
      <c r="D8" s="8">
        <v>0.36805555555555558</v>
      </c>
      <c r="E8" s="8">
        <v>0.70138888888888884</v>
      </c>
      <c r="F8" s="8">
        <f t="shared" si="0"/>
        <v>0.33333333333333326</v>
      </c>
      <c r="G8" s="8">
        <v>0</v>
      </c>
      <c r="H8" s="8">
        <v>0</v>
      </c>
      <c r="I8" s="8">
        <f t="shared" si="1"/>
        <v>0.33333333333333326</v>
      </c>
    </row>
    <row r="9" spans="2:14" ht="20.100000000000001" customHeight="1" x14ac:dyDescent="0.25">
      <c r="B9" s="7">
        <v>44566</v>
      </c>
      <c r="C9" s="4" t="s">
        <v>26</v>
      </c>
      <c r="D9" s="8">
        <v>0.375</v>
      </c>
      <c r="E9" s="8">
        <v>0.69791666666666663</v>
      </c>
      <c r="F9" s="8">
        <f t="shared" si="0"/>
        <v>0.32291666666666663</v>
      </c>
      <c r="G9" s="8">
        <v>1.3888888888888888E-2</v>
      </c>
      <c r="H9" s="8">
        <v>0</v>
      </c>
      <c r="I9" s="8">
        <f t="shared" si="1"/>
        <v>0.33680555555555552</v>
      </c>
    </row>
    <row r="10" spans="2:14" ht="20.100000000000001" customHeight="1" x14ac:dyDescent="0.25">
      <c r="B10" s="7">
        <v>44567</v>
      </c>
      <c r="C10" s="4" t="s">
        <v>27</v>
      </c>
      <c r="D10" s="8">
        <v>0.37847222222222227</v>
      </c>
      <c r="E10" s="8">
        <v>0.71527777777777779</v>
      </c>
      <c r="F10" s="8">
        <f t="shared" si="0"/>
        <v>0.33680555555555552</v>
      </c>
      <c r="G10" s="8">
        <v>0</v>
      </c>
      <c r="H10" s="8">
        <v>2.0833333333333332E-2</v>
      </c>
      <c r="I10" s="8">
        <f t="shared" si="1"/>
        <v>0.35763888888888884</v>
      </c>
    </row>
    <row r="11" spans="2:14" ht="20.100000000000001" customHeight="1" x14ac:dyDescent="0.25">
      <c r="B11" s="7">
        <v>44568</v>
      </c>
      <c r="C11" s="4" t="s">
        <v>28</v>
      </c>
      <c r="D11" s="8"/>
      <c r="E11" s="8"/>
      <c r="F11" s="10">
        <f t="shared" si="0"/>
        <v>0</v>
      </c>
      <c r="G11" s="8"/>
      <c r="H11" s="8"/>
      <c r="I11" s="10">
        <f t="shared" si="1"/>
        <v>0</v>
      </c>
    </row>
    <row r="12" spans="2:14" ht="20.100000000000001" customHeight="1" x14ac:dyDescent="0.25">
      <c r="B12" s="7">
        <v>44569</v>
      </c>
      <c r="C12" s="4" t="s">
        <v>22</v>
      </c>
      <c r="D12" s="8">
        <v>0.36458333333333331</v>
      </c>
      <c r="E12" s="8">
        <v>0.70138888888888884</v>
      </c>
      <c r="F12" s="8">
        <f t="shared" si="0"/>
        <v>0.33680555555555552</v>
      </c>
      <c r="G12" s="8">
        <v>1.3888888888888888E-2</v>
      </c>
      <c r="H12" s="8">
        <v>0</v>
      </c>
      <c r="I12" s="8">
        <f t="shared" si="1"/>
        <v>0.35069444444444442</v>
      </c>
    </row>
    <row r="13" spans="2:14" ht="20.100000000000001" customHeight="1" x14ac:dyDescent="0.25">
      <c r="B13" s="7">
        <v>44570</v>
      </c>
      <c r="C13" s="4" t="s">
        <v>23</v>
      </c>
      <c r="D13" s="8">
        <v>0.375</v>
      </c>
      <c r="E13" s="8">
        <v>0.72083333333333333</v>
      </c>
      <c r="F13" s="8">
        <f t="shared" si="0"/>
        <v>0.34583333333333333</v>
      </c>
      <c r="G13" s="8">
        <v>0</v>
      </c>
      <c r="H13" s="8">
        <v>0</v>
      </c>
      <c r="I13" s="8">
        <f t="shared" si="1"/>
        <v>0.34583333333333333</v>
      </c>
    </row>
    <row r="14" spans="2:14" ht="20.100000000000001" customHeight="1" x14ac:dyDescent="0.25">
      <c r="B14" s="7">
        <v>44571</v>
      </c>
      <c r="C14" s="4" t="s">
        <v>24</v>
      </c>
      <c r="D14" s="8">
        <v>0.375</v>
      </c>
      <c r="E14" s="8">
        <v>0.70138888888888884</v>
      </c>
      <c r="F14" s="8">
        <f t="shared" si="0"/>
        <v>0.32638888888888884</v>
      </c>
      <c r="G14" s="8">
        <v>0</v>
      </c>
      <c r="H14" s="8">
        <v>0</v>
      </c>
      <c r="I14" s="8">
        <f t="shared" si="1"/>
        <v>0.32638888888888884</v>
      </c>
    </row>
    <row r="15" spans="2:14" ht="20.100000000000001" customHeight="1" x14ac:dyDescent="0.25">
      <c r="B15" s="7">
        <v>44572</v>
      </c>
      <c r="C15" s="4" t="s">
        <v>25</v>
      </c>
      <c r="D15" s="8">
        <v>0.38194444444444442</v>
      </c>
      <c r="E15" s="8">
        <v>0.69791666666666663</v>
      </c>
      <c r="F15" s="8">
        <f t="shared" si="0"/>
        <v>0.31597222222222221</v>
      </c>
      <c r="G15" s="8">
        <v>0</v>
      </c>
      <c r="H15" s="8">
        <v>0</v>
      </c>
      <c r="I15" s="8">
        <f t="shared" si="1"/>
        <v>0.31597222222222221</v>
      </c>
    </row>
    <row r="16" spans="2:14" ht="20.100000000000001" customHeight="1" x14ac:dyDescent="0.25">
      <c r="B16" s="7">
        <v>44573</v>
      </c>
      <c r="C16" s="4" t="s">
        <v>26</v>
      </c>
      <c r="D16" s="8">
        <v>0.38541666666666669</v>
      </c>
      <c r="E16" s="8">
        <v>0.71527777777777779</v>
      </c>
      <c r="F16" s="8">
        <f t="shared" si="0"/>
        <v>0.3298611111111111</v>
      </c>
      <c r="G16" s="8">
        <v>4.1666666666666664E-2</v>
      </c>
      <c r="H16" s="8">
        <v>0</v>
      </c>
      <c r="I16" s="8">
        <f t="shared" si="1"/>
        <v>0.37152777777777779</v>
      </c>
    </row>
    <row r="17" spans="2:9" ht="20.100000000000001" customHeight="1" x14ac:dyDescent="0.25">
      <c r="B17" s="7">
        <v>44574</v>
      </c>
      <c r="C17" s="4" t="s">
        <v>27</v>
      </c>
      <c r="D17" s="8">
        <v>0.36805555555555558</v>
      </c>
      <c r="E17" s="8">
        <v>0.70833333333333337</v>
      </c>
      <c r="F17" s="8">
        <f t="shared" si="0"/>
        <v>0.34027777777777779</v>
      </c>
      <c r="G17" s="8">
        <v>0</v>
      </c>
      <c r="H17" s="8">
        <v>1.3888888888888888E-2</v>
      </c>
      <c r="I17" s="8">
        <f t="shared" si="1"/>
        <v>0.35416666666666669</v>
      </c>
    </row>
    <row r="18" spans="2:9" ht="20.100000000000001" customHeight="1" x14ac:dyDescent="0.25">
      <c r="B18" s="7">
        <v>44575</v>
      </c>
      <c r="C18" s="4" t="s">
        <v>28</v>
      </c>
      <c r="D18" s="8"/>
      <c r="E18" s="8"/>
      <c r="F18" s="10">
        <f t="shared" si="0"/>
        <v>0</v>
      </c>
      <c r="G18" s="9"/>
      <c r="H18" s="8"/>
      <c r="I18" s="10">
        <f t="shared" si="1"/>
        <v>0</v>
      </c>
    </row>
    <row r="19" spans="2:9" ht="20.100000000000001" customHeight="1" x14ac:dyDescent="0.25">
      <c r="B19" s="7">
        <v>44576</v>
      </c>
      <c r="C19" s="4" t="s">
        <v>22</v>
      </c>
      <c r="D19" s="8">
        <v>0.38194444444444442</v>
      </c>
      <c r="E19" s="8">
        <v>0.69791666666666663</v>
      </c>
      <c r="F19" s="8">
        <f t="shared" si="0"/>
        <v>0.31597222222222221</v>
      </c>
      <c r="G19" s="8">
        <v>0</v>
      </c>
      <c r="H19" s="8">
        <v>0</v>
      </c>
      <c r="I19" s="8">
        <f t="shared" si="1"/>
        <v>0.31597222222222221</v>
      </c>
    </row>
    <row r="20" spans="2:9" ht="20.100000000000001" customHeight="1" x14ac:dyDescent="0.25">
      <c r="B20" s="7">
        <v>44577</v>
      </c>
      <c r="C20" s="4" t="s">
        <v>23</v>
      </c>
      <c r="D20" s="8">
        <v>0.36458333333333331</v>
      </c>
      <c r="E20" s="8">
        <v>0.70138888888888884</v>
      </c>
      <c r="F20" s="8">
        <f t="shared" si="0"/>
        <v>0.33680555555555552</v>
      </c>
      <c r="G20" s="8">
        <v>1.3888888888888888E-2</v>
      </c>
      <c r="H20" s="8">
        <v>2.0833333333333332E-2</v>
      </c>
      <c r="I20" s="8">
        <f t="shared" si="1"/>
        <v>0.37152777777777773</v>
      </c>
    </row>
    <row r="21" spans="2:9" ht="20.100000000000001" customHeight="1" x14ac:dyDescent="0.25">
      <c r="B21" s="7">
        <v>44578</v>
      </c>
      <c r="C21" s="4" t="s">
        <v>24</v>
      </c>
      <c r="D21" s="8">
        <v>0.36805555555555558</v>
      </c>
      <c r="E21" s="8">
        <v>0.69791666666666663</v>
      </c>
      <c r="F21" s="8">
        <f t="shared" si="0"/>
        <v>0.32986111111111105</v>
      </c>
      <c r="G21" s="8">
        <v>0</v>
      </c>
      <c r="H21" s="8">
        <v>0</v>
      </c>
      <c r="I21" s="8">
        <f t="shared" si="1"/>
        <v>0.32986111111111105</v>
      </c>
    </row>
    <row r="22" spans="2:9" ht="20.100000000000001" customHeight="1" x14ac:dyDescent="0.25">
      <c r="B22" s="7">
        <v>44579</v>
      </c>
      <c r="C22" s="4" t="s">
        <v>25</v>
      </c>
      <c r="D22" s="8">
        <v>0.375</v>
      </c>
      <c r="E22" s="8">
        <v>0.71527777777777779</v>
      </c>
      <c r="F22" s="8">
        <f t="shared" si="0"/>
        <v>0.34027777777777779</v>
      </c>
      <c r="G22" s="8">
        <v>0</v>
      </c>
      <c r="H22" s="8">
        <v>0</v>
      </c>
      <c r="I22" s="8">
        <f t="shared" si="1"/>
        <v>0.34027777777777779</v>
      </c>
    </row>
    <row r="23" spans="2:9" ht="20.100000000000001" customHeight="1" x14ac:dyDescent="0.25">
      <c r="B23" s="7">
        <v>44580</v>
      </c>
      <c r="C23" s="4" t="s">
        <v>26</v>
      </c>
      <c r="D23" s="8">
        <v>0.375</v>
      </c>
      <c r="E23" s="8">
        <v>0.70833333333333337</v>
      </c>
      <c r="F23" s="8">
        <f t="shared" si="0"/>
        <v>0.33333333333333337</v>
      </c>
      <c r="G23" s="8">
        <v>2.0833333333333332E-2</v>
      </c>
      <c r="H23" s="8">
        <v>0</v>
      </c>
      <c r="I23" s="8">
        <f t="shared" si="1"/>
        <v>0.35416666666666669</v>
      </c>
    </row>
    <row r="24" spans="2:9" ht="20.100000000000001" customHeight="1" x14ac:dyDescent="0.25">
      <c r="B24" s="7">
        <v>44581</v>
      </c>
      <c r="C24" s="4" t="s">
        <v>27</v>
      </c>
      <c r="D24" s="8">
        <v>0.38194444444444442</v>
      </c>
      <c r="E24" s="8">
        <v>0.71875</v>
      </c>
      <c r="F24" s="8">
        <f t="shared" si="0"/>
        <v>0.33680555555555558</v>
      </c>
      <c r="G24" s="8">
        <v>0</v>
      </c>
      <c r="H24" s="8">
        <v>0</v>
      </c>
      <c r="I24" s="8">
        <f t="shared" si="1"/>
        <v>0.33680555555555558</v>
      </c>
    </row>
    <row r="25" spans="2:9" ht="20.100000000000001" customHeight="1" x14ac:dyDescent="0.25">
      <c r="B25" s="7">
        <v>44582</v>
      </c>
      <c r="C25" s="4" t="s">
        <v>28</v>
      </c>
      <c r="D25" s="8"/>
      <c r="E25" s="8"/>
      <c r="F25" s="10">
        <f t="shared" si="0"/>
        <v>0</v>
      </c>
      <c r="G25" s="8"/>
      <c r="H25" s="8"/>
      <c r="I25" s="10">
        <f t="shared" si="1"/>
        <v>0</v>
      </c>
    </row>
    <row r="26" spans="2:9" ht="20.100000000000001" customHeight="1" x14ac:dyDescent="0.25">
      <c r="B26" s="7">
        <v>44583</v>
      </c>
      <c r="C26" s="4" t="s">
        <v>22</v>
      </c>
      <c r="D26" s="8">
        <v>0.36458333333333331</v>
      </c>
      <c r="E26" s="8">
        <v>0.70138888888888884</v>
      </c>
      <c r="F26" s="8">
        <f t="shared" si="0"/>
        <v>0.33680555555555552</v>
      </c>
      <c r="G26" s="8">
        <v>1.3888888888888888E-2</v>
      </c>
      <c r="H26" s="8">
        <v>2.0833333333333332E-2</v>
      </c>
      <c r="I26" s="8">
        <f t="shared" si="1"/>
        <v>0.37152777777777773</v>
      </c>
    </row>
    <row r="27" spans="2:9" ht="20.100000000000001" customHeight="1" x14ac:dyDescent="0.25">
      <c r="B27" s="7">
        <v>44584</v>
      </c>
      <c r="C27" s="4" t="s">
        <v>23</v>
      </c>
      <c r="D27" s="8">
        <v>0.375</v>
      </c>
      <c r="E27" s="8">
        <v>0.69791666666666663</v>
      </c>
      <c r="F27" s="8">
        <f t="shared" si="0"/>
        <v>0.32291666666666663</v>
      </c>
      <c r="G27" s="8">
        <v>4.1666666666666664E-2</v>
      </c>
      <c r="H27" s="8">
        <v>1.3888888888888888E-2</v>
      </c>
      <c r="I27" s="8">
        <f t="shared" si="1"/>
        <v>0.37847222222222221</v>
      </c>
    </row>
    <row r="28" spans="2:9" ht="20.100000000000001" customHeight="1" x14ac:dyDescent="0.25">
      <c r="B28" s="7">
        <v>44585</v>
      </c>
      <c r="C28" s="4" t="s">
        <v>24</v>
      </c>
      <c r="D28" s="8">
        <v>0.37847222222222227</v>
      </c>
      <c r="E28" s="8">
        <v>0.71527777777777779</v>
      </c>
      <c r="F28" s="8">
        <f t="shared" si="0"/>
        <v>0.33680555555555552</v>
      </c>
      <c r="G28" s="8">
        <v>0</v>
      </c>
      <c r="H28" s="8">
        <v>0</v>
      </c>
      <c r="I28" s="8">
        <f t="shared" si="1"/>
        <v>0.33680555555555552</v>
      </c>
    </row>
    <row r="29" spans="2:9" ht="20.100000000000001" customHeight="1" x14ac:dyDescent="0.25">
      <c r="B29" s="7">
        <v>44586</v>
      </c>
      <c r="C29" s="4" t="s">
        <v>25</v>
      </c>
      <c r="D29" s="8">
        <v>0.36458333333333331</v>
      </c>
      <c r="E29" s="8">
        <v>0.70833333333333337</v>
      </c>
      <c r="F29" s="8">
        <f t="shared" si="0"/>
        <v>0.34375000000000006</v>
      </c>
      <c r="G29" s="8">
        <v>0</v>
      </c>
      <c r="H29" s="8">
        <v>0</v>
      </c>
      <c r="I29" s="8">
        <f t="shared" si="1"/>
        <v>0.34375000000000006</v>
      </c>
    </row>
    <row r="30" spans="2:9" ht="20.100000000000001" customHeight="1" x14ac:dyDescent="0.25">
      <c r="B30" s="7">
        <v>44587</v>
      </c>
      <c r="C30" s="4" t="s">
        <v>26</v>
      </c>
      <c r="D30" s="8">
        <v>0.36805555555555558</v>
      </c>
      <c r="E30" s="8">
        <v>0.71875</v>
      </c>
      <c r="F30" s="8">
        <f t="shared" si="0"/>
        <v>0.35069444444444442</v>
      </c>
      <c r="G30" s="8">
        <v>0</v>
      </c>
      <c r="H30" s="8">
        <v>2.0833333333333332E-2</v>
      </c>
      <c r="I30" s="8">
        <f t="shared" si="1"/>
        <v>0.37152777777777773</v>
      </c>
    </row>
    <row r="31" spans="2:9" ht="20.100000000000001" customHeight="1" x14ac:dyDescent="0.25">
      <c r="B31" s="7">
        <v>44588</v>
      </c>
      <c r="C31" s="4" t="s">
        <v>27</v>
      </c>
      <c r="D31" s="8">
        <v>0.375</v>
      </c>
      <c r="E31" s="8">
        <v>0.72083333333333333</v>
      </c>
      <c r="F31" s="8">
        <f t="shared" si="0"/>
        <v>0.34583333333333333</v>
      </c>
      <c r="G31" s="8">
        <v>1.3888888888888888E-2</v>
      </c>
      <c r="H31" s="8">
        <v>0</v>
      </c>
      <c r="I31" s="8">
        <f t="shared" si="1"/>
        <v>0.35972222222222222</v>
      </c>
    </row>
    <row r="32" spans="2:9" ht="20.100000000000001" customHeight="1" x14ac:dyDescent="0.25">
      <c r="B32" s="7">
        <v>44589</v>
      </c>
      <c r="C32" s="4" t="s">
        <v>28</v>
      </c>
      <c r="D32" s="8"/>
      <c r="E32" s="8"/>
      <c r="F32" s="10">
        <f t="shared" si="0"/>
        <v>0</v>
      </c>
      <c r="G32" s="8"/>
      <c r="H32" s="8"/>
      <c r="I32" s="10">
        <f t="shared" si="1"/>
        <v>0</v>
      </c>
    </row>
    <row r="33" spans="2:9" ht="20.100000000000001" customHeight="1" x14ac:dyDescent="0.25">
      <c r="B33" s="7">
        <v>44590</v>
      </c>
      <c r="C33" s="4" t="s">
        <v>22</v>
      </c>
      <c r="D33" s="8">
        <v>0.38194444444444442</v>
      </c>
      <c r="E33" s="8">
        <v>0.69791666666666663</v>
      </c>
      <c r="F33" s="8">
        <f t="shared" si="0"/>
        <v>0.31597222222222221</v>
      </c>
      <c r="G33" s="8">
        <v>0</v>
      </c>
      <c r="H33" s="8">
        <v>0</v>
      </c>
      <c r="I33" s="8">
        <f t="shared" si="1"/>
        <v>0.31597222222222221</v>
      </c>
    </row>
    <row r="34" spans="2:9" ht="20.100000000000001" customHeight="1" x14ac:dyDescent="0.25">
      <c r="B34" s="7">
        <v>44591</v>
      </c>
      <c r="C34" s="4" t="s">
        <v>23</v>
      </c>
      <c r="D34" s="8">
        <v>0.38541666666666669</v>
      </c>
      <c r="E34" s="8">
        <v>0.71527777777777779</v>
      </c>
      <c r="F34" s="8">
        <f t="shared" si="0"/>
        <v>0.3298611111111111</v>
      </c>
      <c r="G34" s="8">
        <v>2.0833333333333332E-2</v>
      </c>
      <c r="H34" s="8">
        <v>0</v>
      </c>
      <c r="I34" s="8">
        <f t="shared" si="1"/>
        <v>0.35069444444444442</v>
      </c>
    </row>
    <row r="35" spans="2:9" ht="20.100000000000001" customHeight="1" x14ac:dyDescent="0.25">
      <c r="B35" s="7">
        <v>44592</v>
      </c>
      <c r="C35" s="4" t="s">
        <v>24</v>
      </c>
      <c r="D35" s="8">
        <v>0.36805555555555558</v>
      </c>
      <c r="E35" s="8">
        <v>0.70833333333333337</v>
      </c>
      <c r="F35" s="8">
        <f t="shared" si="0"/>
        <v>0.34027777777777779</v>
      </c>
      <c r="G35" s="8">
        <v>0</v>
      </c>
      <c r="H35" s="8">
        <v>0</v>
      </c>
      <c r="I35" s="8">
        <f t="shared" si="1"/>
        <v>0.34027777777777779</v>
      </c>
    </row>
  </sheetData>
  <mergeCells count="1">
    <mergeCell ref="B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January</vt:lpstr>
      <vt:lpstr>Information</vt:lpstr>
      <vt:lpstr>Mike Almas</vt:lpstr>
      <vt:lpstr>Bob Collins</vt:lpstr>
      <vt:lpstr>Stiuart Gril</vt:lpstr>
      <vt:lpstr>David Jonson</vt:lpstr>
      <vt:lpstr>Robin Milford</vt:lpstr>
      <vt:lpstr>Antony Hook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Md. Rafiul Hasan</cp:lastModifiedBy>
  <dcterms:created xsi:type="dcterms:W3CDTF">2015-06-05T18:17:20Z</dcterms:created>
  <dcterms:modified xsi:type="dcterms:W3CDTF">2022-07-28T10:01:02Z</dcterms:modified>
</cp:coreProperties>
</file>