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AD\JOBS &amp; CAREER\1-JOB - SOFTEKO\Task 3 - Article Update\Comment Reply\"/>
    </mc:Choice>
  </mc:AlternateContent>
  <xr:revisionPtr revIDLastSave="0" documentId="13_ncr:1_{4567B679-8325-4AA7-951E-7FE959240EB8}" xr6:coauthVersionLast="47" xr6:coauthVersionMax="47" xr10:uidLastSave="{00000000-0000-0000-0000-000000000000}"/>
  <bookViews>
    <workbookView xWindow="-120" yWindow="-120" windowWidth="20730" windowHeight="11160" xr2:uid="{D29349BA-41E2-458A-9AC7-238ADFE17F1D}"/>
  </bookViews>
  <sheets>
    <sheet name="income statement" sheetId="1" r:id="rId1"/>
    <sheet name="balance sheet" sheetId="2" r:id="rId2"/>
    <sheet name="cash flow state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3" l="1"/>
  <c r="E19" i="3"/>
  <c r="C19" i="3"/>
  <c r="D19" i="2"/>
  <c r="E19" i="2"/>
  <c r="D18" i="2"/>
  <c r="E18" i="2"/>
  <c r="D14" i="2"/>
  <c r="E14" i="2"/>
  <c r="D10" i="2"/>
  <c r="E10" i="2"/>
  <c r="C10" i="2"/>
  <c r="D9" i="3"/>
  <c r="D17" i="3" s="1"/>
  <c r="E9" i="3"/>
  <c r="C9" i="3"/>
  <c r="C17" i="3" s="1"/>
  <c r="C18" i="2"/>
  <c r="C14" i="2"/>
  <c r="D16" i="1"/>
  <c r="E16" i="1"/>
  <c r="C16" i="1"/>
  <c r="D14" i="1"/>
  <c r="E14" i="1"/>
  <c r="C14" i="1"/>
  <c r="D13" i="1"/>
  <c r="E13" i="1"/>
  <c r="C13" i="1"/>
  <c r="D7" i="1"/>
  <c r="E7" i="1"/>
  <c r="C7" i="1"/>
  <c r="E17" i="3" l="1"/>
  <c r="C19" i="2"/>
</calcChain>
</file>

<file path=xl/sharedStrings.xml><?xml version="1.0" encoding="utf-8"?>
<sst xmlns="http://schemas.openxmlformats.org/spreadsheetml/2006/main" count="48" uniqueCount="43">
  <si>
    <t xml:space="preserve">Particulars </t>
  </si>
  <si>
    <t>Income Statement</t>
  </si>
  <si>
    <t xml:space="preserve">Revenue  </t>
  </si>
  <si>
    <t>Cost of Goods Sold (COGS)</t>
  </si>
  <si>
    <t>Rent</t>
  </si>
  <si>
    <t>Depreciation and Amortization</t>
  </si>
  <si>
    <t>Interest</t>
  </si>
  <si>
    <t>Total Expenses</t>
  </si>
  <si>
    <t>Earnings Before Tax</t>
  </si>
  <si>
    <t>Taxes</t>
  </si>
  <si>
    <t>Net Earnings</t>
  </si>
  <si>
    <t>Balance Sheet</t>
  </si>
  <si>
    <t>Cash</t>
  </si>
  <si>
    <t>Accounts Receivable</t>
  </si>
  <si>
    <t>Inventory</t>
  </si>
  <si>
    <t>Property &amp; Equipment</t>
  </si>
  <si>
    <t>Total Assets</t>
  </si>
  <si>
    <t>Assets:</t>
  </si>
  <si>
    <t>Liabilities</t>
  </si>
  <si>
    <t>Accounts Payable</t>
  </si>
  <si>
    <t>Debt</t>
  </si>
  <si>
    <t>Total Liabilities</t>
  </si>
  <si>
    <t>Shareholder's Equity</t>
  </si>
  <si>
    <t>Equity Capital</t>
  </si>
  <si>
    <t>Retained Earnings</t>
  </si>
  <si>
    <t>Total Liabilities &amp; Shareholder's Equity</t>
  </si>
  <si>
    <t>Operating Cash Flow</t>
  </si>
  <si>
    <t>Depreciation &amp; Amortization</t>
  </si>
  <si>
    <t>Changes in Working Capital</t>
  </si>
  <si>
    <t>Cash From Operations</t>
  </si>
  <si>
    <t>Investing Cash Flow</t>
  </si>
  <si>
    <t>Cash from Investing</t>
  </si>
  <si>
    <t>Financing Cash Flow</t>
  </si>
  <si>
    <t>Issuance (repayment) of debt</t>
  </si>
  <si>
    <t>Cash from Financing</t>
  </si>
  <si>
    <t>Net Increase or Decrease in Cash</t>
  </si>
  <si>
    <t>Opening Cash Balance</t>
  </si>
  <si>
    <t>Closing Cash Balance</t>
  </si>
  <si>
    <t>Cash Flow Statement</t>
  </si>
  <si>
    <t>Expenses:</t>
  </si>
  <si>
    <t>Salaries and Benefits</t>
  </si>
  <si>
    <t>Investments in Property &amp; Equipment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</si>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</sst>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164" fontId="0" fillId="5" borderId="2" xfId="0" applyNumberForma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164" fontId="0" fillId="6" borderId="2" xfId="0" applyNumberForma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DA38-0A3E-4CE3-AFF3-5338FD6EC306}">
  <dimension ref="B2:E16"/>
  <sheetViews>
    <sheetView showGridLines="0" tabSelected="1" workbookViewId="0"/>
  </sheetViews>
  <sheetFormatPr defaultRowHeight="20.100000000000001" customHeight="1" x14ac:dyDescent="0.25"/>
  <cols>
    <col min="1" max="1" width="4.5703125" style="1" customWidth="1"/>
    <col min="2" max="2" width="37.7109375" style="1" customWidth="1"/>
    <col min="3" max="3" width="13.7109375" style="1" customWidth="1"/>
    <col min="4" max="4" width="12.5703125" style="1" customWidth="1"/>
    <col min="5" max="5" width="11.85546875" style="1" customWidth="1"/>
    <col min="6" max="16384" width="9.140625" style="1"/>
  </cols>
  <sheetData>
    <row r="2" spans="2:5" ht="20.100000000000001" customHeight="1" thickBot="1" x14ac:dyDescent="0.3">
      <c r="B2" s="19" t="s">
        <v>1</v>
      </c>
      <c r="C2" s="19"/>
      <c r="D2" s="19"/>
      <c r="E2" s="19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2">
        <v>2019</v>
      </c>
      <c r="D4" s="2">
        <v>2020</v>
      </c>
      <c r="E4" s="2">
        <v>2021</v>
      </c>
    </row>
    <row r="5" spans="2:5" ht="20.100000000000001" customHeight="1" x14ac:dyDescent="0.25">
      <c r="B5" s="3" t="s">
        <v>2</v>
      </c>
      <c r="C5" s="4">
        <v>80000</v>
      </c>
      <c r="D5" s="4">
        <v>85000</v>
      </c>
      <c r="E5" s="4">
        <v>90000</v>
      </c>
    </row>
    <row r="6" spans="2:5" ht="20.100000000000001" customHeight="1" x14ac:dyDescent="0.25">
      <c r="B6" s="3" t="s">
        <v>3</v>
      </c>
      <c r="C6" s="4">
        <v>40000</v>
      </c>
      <c r="D6" s="4">
        <v>42000</v>
      </c>
      <c r="E6" s="4">
        <v>44000</v>
      </c>
    </row>
    <row r="7" spans="2:5" ht="20.100000000000001" customHeight="1" x14ac:dyDescent="0.25">
      <c r="B7" s="8" t="s">
        <v>42</v>
      </c>
      <c r="C7" s="9">
        <f>C5-C6</f>
        <v>40000</v>
      </c>
      <c r="D7" s="9">
        <f t="shared" ref="D7:E7" si="0">D5-D6</f>
        <v>43000</v>
      </c>
      <c r="E7" s="9">
        <f t="shared" si="0"/>
        <v>46000</v>
      </c>
    </row>
    <row r="8" spans="2:5" ht="20.100000000000001" customHeight="1" x14ac:dyDescent="0.25">
      <c r="B8" s="6" t="s">
        <v>39</v>
      </c>
      <c r="C8" s="4"/>
      <c r="D8" s="4"/>
      <c r="E8" s="4"/>
    </row>
    <row r="9" spans="2:5" ht="20.100000000000001" customHeight="1" x14ac:dyDescent="0.25">
      <c r="B9" s="3" t="s">
        <v>40</v>
      </c>
      <c r="C9" s="4">
        <v>10000</v>
      </c>
      <c r="D9" s="4">
        <v>12000</v>
      </c>
      <c r="E9" s="4">
        <v>13000</v>
      </c>
    </row>
    <row r="10" spans="2:5" ht="20.100000000000001" customHeight="1" x14ac:dyDescent="0.25">
      <c r="B10" s="3" t="s">
        <v>4</v>
      </c>
      <c r="C10" s="4">
        <v>10000</v>
      </c>
      <c r="D10" s="4">
        <v>10000</v>
      </c>
      <c r="E10" s="4">
        <v>10000</v>
      </c>
    </row>
    <row r="11" spans="2:5" ht="20.100000000000001" customHeight="1" x14ac:dyDescent="0.25">
      <c r="B11" s="3" t="s">
        <v>5</v>
      </c>
      <c r="C11" s="4">
        <v>5000</v>
      </c>
      <c r="D11" s="4">
        <v>4000</v>
      </c>
      <c r="E11" s="4">
        <v>5000</v>
      </c>
    </row>
    <row r="12" spans="2:5" ht="20.100000000000001" customHeight="1" x14ac:dyDescent="0.25">
      <c r="B12" s="5" t="s">
        <v>6</v>
      </c>
      <c r="C12" s="4">
        <v>1000</v>
      </c>
      <c r="D12" s="4">
        <v>1000</v>
      </c>
      <c r="E12" s="4">
        <v>1200</v>
      </c>
    </row>
    <row r="13" spans="2:5" ht="20.100000000000001" customHeight="1" x14ac:dyDescent="0.25">
      <c r="B13" s="12" t="s">
        <v>7</v>
      </c>
      <c r="C13" s="13">
        <f>SUM(C9:C12)</f>
        <v>26000</v>
      </c>
      <c r="D13" s="13">
        <f t="shared" ref="D13:E13" si="1">SUM(D9:D12)</f>
        <v>27000</v>
      </c>
      <c r="E13" s="13">
        <f t="shared" si="1"/>
        <v>29200</v>
      </c>
    </row>
    <row r="14" spans="2:5" ht="20.100000000000001" customHeight="1" x14ac:dyDescent="0.25">
      <c r="B14" s="3" t="s">
        <v>8</v>
      </c>
      <c r="C14" s="4">
        <f>C7-C13</f>
        <v>14000</v>
      </c>
      <c r="D14" s="4">
        <f t="shared" ref="D14:E14" si="2">D7-D13</f>
        <v>16000</v>
      </c>
      <c r="E14" s="4">
        <f t="shared" si="2"/>
        <v>16800</v>
      </c>
    </row>
    <row r="15" spans="2:5" ht="20.100000000000001" customHeight="1" x14ac:dyDescent="0.25">
      <c r="B15" s="3" t="s">
        <v>9</v>
      </c>
      <c r="C15" s="4">
        <v>4000</v>
      </c>
      <c r="D15" s="4">
        <v>5000</v>
      </c>
      <c r="E15" s="4">
        <v>5500</v>
      </c>
    </row>
    <row r="16" spans="2:5" ht="20.100000000000001" customHeight="1" x14ac:dyDescent="0.25">
      <c r="B16" s="10" t="s">
        <v>10</v>
      </c>
      <c r="C16" s="11">
        <f>C14-C15</f>
        <v>10000</v>
      </c>
      <c r="D16" s="11">
        <f t="shared" ref="D16:E16" si="3">D14-D15</f>
        <v>11000</v>
      </c>
      <c r="E16" s="11">
        <f t="shared" si="3"/>
        <v>11300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72143-116C-4C57-9F93-7F609E498F19}">
  <dimension ref="B2:J22"/>
  <sheetViews>
    <sheetView showGridLines="0" zoomScaleNormal="100" workbookViewId="0"/>
  </sheetViews>
  <sheetFormatPr defaultRowHeight="20.100000000000001" customHeight="1" x14ac:dyDescent="0.25"/>
  <cols>
    <col min="1" max="1" width="4.5703125" style="1" customWidth="1"/>
    <col min="2" max="2" width="37.7109375" style="1" customWidth="1"/>
    <col min="3" max="3" width="13.7109375" style="1" customWidth="1"/>
    <col min="4" max="4" width="12.5703125" style="1" customWidth="1"/>
    <col min="5" max="5" width="11.85546875" style="1" customWidth="1"/>
    <col min="6" max="6" width="9.140625" style="1"/>
    <col min="7" max="7" width="10.140625" style="1" bestFit="1" customWidth="1"/>
    <col min="8" max="8" width="10.85546875" style="1" customWidth="1"/>
    <col min="9" max="9" width="11.28515625" style="1" customWidth="1"/>
    <col min="10" max="16384" width="9.140625" style="1"/>
  </cols>
  <sheetData>
    <row r="2" spans="2:10" ht="20.100000000000001" customHeight="1" thickBot="1" x14ac:dyDescent="0.3">
      <c r="B2" s="19" t="s">
        <v>11</v>
      </c>
      <c r="C2" s="19"/>
      <c r="D2" s="19"/>
      <c r="E2" s="19"/>
    </row>
    <row r="3" spans="2:10" ht="20.100000000000001" customHeight="1" thickTop="1" x14ac:dyDescent="0.25"/>
    <row r="4" spans="2:10" ht="20.100000000000001" customHeight="1" x14ac:dyDescent="0.25">
      <c r="B4" s="2" t="s">
        <v>0</v>
      </c>
      <c r="C4" s="2">
        <v>2019</v>
      </c>
      <c r="D4" s="2">
        <v>2020</v>
      </c>
      <c r="E4" s="2">
        <v>2021</v>
      </c>
    </row>
    <row r="5" spans="2:10" ht="20.100000000000001" customHeight="1" x14ac:dyDescent="0.25">
      <c r="B5" s="6" t="s">
        <v>17</v>
      </c>
      <c r="C5" s="4"/>
      <c r="D5" s="4"/>
      <c r="E5" s="4"/>
    </row>
    <row r="6" spans="2:10" ht="20.100000000000001" customHeight="1" x14ac:dyDescent="0.25">
      <c r="B6" s="3" t="s">
        <v>12</v>
      </c>
      <c r="C6" s="4">
        <v>128000</v>
      </c>
      <c r="D6" s="4">
        <v>136000</v>
      </c>
      <c r="E6" s="4">
        <v>145400</v>
      </c>
    </row>
    <row r="7" spans="2:10" ht="20.100000000000001" customHeight="1" x14ac:dyDescent="0.25">
      <c r="B7" s="3" t="s">
        <v>13</v>
      </c>
      <c r="C7" s="4">
        <v>4000</v>
      </c>
      <c r="D7" s="4">
        <v>4500</v>
      </c>
      <c r="E7" s="4">
        <v>5000</v>
      </c>
    </row>
    <row r="8" spans="2:10" ht="20.100000000000001" customHeight="1" x14ac:dyDescent="0.25">
      <c r="B8" s="3" t="s">
        <v>14</v>
      </c>
      <c r="C8" s="4">
        <v>7000</v>
      </c>
      <c r="D8" s="4">
        <v>8000</v>
      </c>
      <c r="E8" s="4">
        <v>8500</v>
      </c>
      <c r="F8"/>
      <c r="G8"/>
      <c r="H8"/>
      <c r="I8"/>
      <c r="J8"/>
    </row>
    <row r="9" spans="2:10" ht="20.100000000000001" customHeight="1" x14ac:dyDescent="0.25">
      <c r="B9" s="3" t="s">
        <v>15</v>
      </c>
      <c r="C9" s="4">
        <v>39500</v>
      </c>
      <c r="D9" s="4">
        <v>43500</v>
      </c>
      <c r="E9" s="4">
        <v>40900</v>
      </c>
      <c r="F9"/>
      <c r="G9"/>
      <c r="H9"/>
      <c r="I9"/>
      <c r="J9"/>
    </row>
    <row r="10" spans="2:10" ht="20.100000000000001" customHeight="1" x14ac:dyDescent="0.25">
      <c r="B10" s="8" t="s">
        <v>16</v>
      </c>
      <c r="C10" s="9">
        <f>SUM(C6:C9)</f>
        <v>178500</v>
      </c>
      <c r="D10" s="9">
        <f>SUM(D6:D9)</f>
        <v>192000</v>
      </c>
      <c r="E10" s="9">
        <f>SUM(E6:E9)</f>
        <v>199800</v>
      </c>
      <c r="F10"/>
      <c r="G10"/>
      <c r="H10"/>
      <c r="I10"/>
      <c r="J10"/>
    </row>
    <row r="11" spans="2:10" ht="20.100000000000001" customHeight="1" x14ac:dyDescent="0.25">
      <c r="B11" s="6" t="s">
        <v>18</v>
      </c>
      <c r="C11" s="4"/>
      <c r="D11" s="4"/>
      <c r="E11" s="4"/>
      <c r="F11"/>
      <c r="G11"/>
      <c r="H11"/>
      <c r="I11"/>
      <c r="J11"/>
    </row>
    <row r="12" spans="2:10" ht="20.100000000000001" customHeight="1" x14ac:dyDescent="0.25">
      <c r="B12" s="5" t="s">
        <v>19</v>
      </c>
      <c r="C12" s="4">
        <v>3500</v>
      </c>
      <c r="D12" s="4">
        <v>4000</v>
      </c>
      <c r="E12" s="4">
        <v>4500</v>
      </c>
      <c r="F12"/>
      <c r="G12"/>
      <c r="H12"/>
      <c r="I12"/>
      <c r="J12"/>
    </row>
    <row r="13" spans="2:10" ht="20.100000000000001" customHeight="1" x14ac:dyDescent="0.25">
      <c r="B13" s="3" t="s">
        <v>20</v>
      </c>
      <c r="C13" s="4">
        <v>40000</v>
      </c>
      <c r="D13" s="4">
        <v>42000</v>
      </c>
      <c r="E13" s="4">
        <v>38000</v>
      </c>
    </row>
    <row r="14" spans="2:10" ht="20.100000000000001" customHeight="1" x14ac:dyDescent="0.25">
      <c r="B14" s="12" t="s">
        <v>21</v>
      </c>
      <c r="C14" s="13">
        <f>C12+C13</f>
        <v>43500</v>
      </c>
      <c r="D14" s="13">
        <f t="shared" ref="D14:E14" si="0">D12+D13</f>
        <v>46000</v>
      </c>
      <c r="E14" s="13">
        <f t="shared" si="0"/>
        <v>42500</v>
      </c>
    </row>
    <row r="15" spans="2:10" ht="20.100000000000001" customHeight="1" x14ac:dyDescent="0.25">
      <c r="B15" s="6" t="s">
        <v>22</v>
      </c>
      <c r="C15" s="4"/>
      <c r="D15" s="4"/>
      <c r="E15" s="4"/>
    </row>
    <row r="16" spans="2:10" ht="20.100000000000001" customHeight="1" x14ac:dyDescent="0.25">
      <c r="B16" s="3" t="s">
        <v>23</v>
      </c>
      <c r="C16" s="4">
        <v>125000</v>
      </c>
      <c r="D16" s="4">
        <v>125000</v>
      </c>
      <c r="E16" s="4">
        <v>125000</v>
      </c>
    </row>
    <row r="17" spans="2:5" ht="20.100000000000001" customHeight="1" x14ac:dyDescent="0.25">
      <c r="B17" s="3" t="s">
        <v>24</v>
      </c>
      <c r="C17" s="4">
        <v>10000</v>
      </c>
      <c r="D17" s="4">
        <v>21000</v>
      </c>
      <c r="E17" s="4">
        <v>32300</v>
      </c>
    </row>
    <row r="18" spans="2:5" ht="20.100000000000001" customHeight="1" x14ac:dyDescent="0.25">
      <c r="B18" s="6" t="s">
        <v>22</v>
      </c>
      <c r="C18" s="4">
        <f>C16+C17</f>
        <v>135000</v>
      </c>
      <c r="D18" s="4">
        <f t="shared" ref="D18:E18" si="1">D16+D17</f>
        <v>146000</v>
      </c>
      <c r="E18" s="4">
        <f t="shared" si="1"/>
        <v>157300</v>
      </c>
    </row>
    <row r="19" spans="2:5" ht="20.100000000000001" customHeight="1" x14ac:dyDescent="0.25">
      <c r="B19" s="14" t="s">
        <v>25</v>
      </c>
      <c r="C19" s="15">
        <f>C14+C18</f>
        <v>178500</v>
      </c>
      <c r="D19" s="15">
        <f>D14+D18</f>
        <v>192000</v>
      </c>
      <c r="E19" s="15">
        <f>E14+E18</f>
        <v>199800</v>
      </c>
    </row>
    <row r="20" spans="2:5" ht="20.100000000000001" customHeight="1" x14ac:dyDescent="0.25">
      <c r="B20" s="7"/>
    </row>
    <row r="21" spans="2:5" ht="20.100000000000001" customHeight="1" x14ac:dyDescent="0.25">
      <c r="B21" s="7"/>
      <c r="C21" s="20"/>
      <c r="D21" s="20"/>
      <c r="E21" s="20"/>
    </row>
    <row r="22" spans="2:5" ht="20.100000000000001" customHeight="1" x14ac:dyDescent="0.25">
      <c r="B22" s="7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CDEC-E865-4DE5-A57F-2DB22E59C899}">
  <dimension ref="B2:E22"/>
  <sheetViews>
    <sheetView showGridLines="0" workbookViewId="0"/>
  </sheetViews>
  <sheetFormatPr defaultRowHeight="15" x14ac:dyDescent="0.25"/>
  <cols>
    <col min="1" max="1" width="4.5703125" style="1" customWidth="1"/>
    <col min="2" max="2" width="37.7109375" style="1" customWidth="1"/>
    <col min="3" max="3" width="13.7109375" style="1" customWidth="1"/>
    <col min="4" max="4" width="12.5703125" style="1" customWidth="1"/>
    <col min="5" max="5" width="11.85546875" style="1" customWidth="1"/>
    <col min="6" max="16384" width="9.140625" style="1"/>
  </cols>
  <sheetData>
    <row r="2" spans="2:5" ht="20.100000000000001" customHeight="1" thickBot="1" x14ac:dyDescent="0.3">
      <c r="B2" s="19" t="s">
        <v>38</v>
      </c>
      <c r="C2" s="19"/>
      <c r="D2" s="19"/>
      <c r="E2" s="19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2">
        <v>2019</v>
      </c>
      <c r="D4" s="2">
        <v>2020</v>
      </c>
      <c r="E4" s="2">
        <v>2021</v>
      </c>
    </row>
    <row r="5" spans="2:5" ht="20.100000000000001" customHeight="1" x14ac:dyDescent="0.25">
      <c r="B5" s="6" t="s">
        <v>26</v>
      </c>
      <c r="C5" s="4"/>
      <c r="D5" s="4"/>
      <c r="E5" s="4"/>
    </row>
    <row r="6" spans="2:5" ht="20.100000000000001" customHeight="1" x14ac:dyDescent="0.25">
      <c r="B6" s="3" t="s">
        <v>10</v>
      </c>
      <c r="C6" s="4">
        <v>10000</v>
      </c>
      <c r="D6" s="4">
        <v>11000</v>
      </c>
      <c r="E6" s="4">
        <v>11300</v>
      </c>
    </row>
    <row r="7" spans="2:5" ht="20.100000000000001" customHeight="1" x14ac:dyDescent="0.25">
      <c r="B7" s="3" t="s">
        <v>27</v>
      </c>
      <c r="C7" s="4">
        <v>5000</v>
      </c>
      <c r="D7" s="4">
        <v>4000</v>
      </c>
      <c r="E7" s="4">
        <v>5000</v>
      </c>
    </row>
    <row r="8" spans="2:5" ht="20.100000000000001" customHeight="1" x14ac:dyDescent="0.25">
      <c r="B8" s="3" t="s">
        <v>28</v>
      </c>
      <c r="C8" s="4">
        <v>7500</v>
      </c>
      <c r="D8" s="4">
        <v>1000</v>
      </c>
      <c r="E8" s="4">
        <v>500</v>
      </c>
    </row>
    <row r="9" spans="2:5" ht="20.100000000000001" customHeight="1" x14ac:dyDescent="0.25">
      <c r="B9" s="8" t="s">
        <v>29</v>
      </c>
      <c r="C9" s="9">
        <f>C6+C7-C8</f>
        <v>7500</v>
      </c>
      <c r="D9" s="9">
        <f t="shared" ref="D9:E9" si="0">D6+D7-D8</f>
        <v>14000</v>
      </c>
      <c r="E9" s="9">
        <f t="shared" si="0"/>
        <v>15800</v>
      </c>
    </row>
    <row r="10" spans="2:5" ht="20.100000000000001" customHeight="1" x14ac:dyDescent="0.25">
      <c r="B10" s="6" t="s">
        <v>30</v>
      </c>
      <c r="C10" s="4"/>
      <c r="D10" s="4"/>
      <c r="E10" s="4"/>
    </row>
    <row r="11" spans="2:5" ht="20.100000000000001" customHeight="1" x14ac:dyDescent="0.25">
      <c r="B11" s="3" t="s">
        <v>41</v>
      </c>
      <c r="C11" s="4">
        <v>34500</v>
      </c>
      <c r="D11" s="4">
        <v>39500</v>
      </c>
      <c r="E11" s="4">
        <v>35900</v>
      </c>
    </row>
    <row r="12" spans="2:5" ht="20.100000000000001" customHeight="1" x14ac:dyDescent="0.25">
      <c r="B12" s="16" t="s">
        <v>31</v>
      </c>
      <c r="C12" s="13">
        <v>34500</v>
      </c>
      <c r="D12" s="13">
        <v>39500</v>
      </c>
      <c r="E12" s="13">
        <v>35900</v>
      </c>
    </row>
    <row r="13" spans="2:5" ht="20.100000000000001" customHeight="1" x14ac:dyDescent="0.25">
      <c r="B13" s="6" t="s">
        <v>32</v>
      </c>
      <c r="C13" s="4"/>
      <c r="D13" s="4"/>
      <c r="E13" s="4"/>
    </row>
    <row r="14" spans="2:5" ht="20.100000000000001" customHeight="1" x14ac:dyDescent="0.25">
      <c r="B14" s="3" t="s">
        <v>33</v>
      </c>
      <c r="C14" s="4"/>
      <c r="D14" s="4"/>
      <c r="E14" s="4">
        <v>100</v>
      </c>
    </row>
    <row r="15" spans="2:5" ht="20.100000000000001" customHeight="1" x14ac:dyDescent="0.25">
      <c r="B15" s="3" t="s">
        <v>33</v>
      </c>
      <c r="C15" s="4">
        <v>125000</v>
      </c>
      <c r="D15" s="4"/>
      <c r="E15" s="4"/>
    </row>
    <row r="16" spans="2:5" ht="20.100000000000001" customHeight="1" x14ac:dyDescent="0.25">
      <c r="B16" s="17" t="s">
        <v>34</v>
      </c>
      <c r="C16" s="18">
        <v>125000</v>
      </c>
      <c r="D16" s="18"/>
      <c r="E16" s="18">
        <v>100</v>
      </c>
    </row>
    <row r="17" spans="2:5" ht="20.100000000000001" customHeight="1" x14ac:dyDescent="0.25">
      <c r="B17" s="3" t="s">
        <v>35</v>
      </c>
      <c r="C17" s="4">
        <f>C9-C12+C16</f>
        <v>98000</v>
      </c>
      <c r="D17" s="4">
        <f>D9-D12+D16</f>
        <v>-25500</v>
      </c>
      <c r="E17" s="4">
        <f>E9-E12+E16</f>
        <v>-20000</v>
      </c>
    </row>
    <row r="18" spans="2:5" ht="20.100000000000001" customHeight="1" x14ac:dyDescent="0.25">
      <c r="B18" s="3" t="s">
        <v>36</v>
      </c>
      <c r="C18" s="4">
        <v>0</v>
      </c>
      <c r="D18" s="4">
        <v>128000</v>
      </c>
      <c r="E18" s="4">
        <v>135500</v>
      </c>
    </row>
    <row r="19" spans="2:5" ht="20.100000000000001" customHeight="1" x14ac:dyDescent="0.25">
      <c r="B19" s="14" t="s">
        <v>37</v>
      </c>
      <c r="C19" s="15">
        <f>C17+C18</f>
        <v>98000</v>
      </c>
      <c r="D19" s="15">
        <f t="shared" ref="D19:E19" si="1">D17+D18</f>
        <v>102500</v>
      </c>
      <c r="E19" s="15">
        <f t="shared" si="1"/>
        <v>115500</v>
      </c>
    </row>
    <row r="20" spans="2:5" ht="20.100000000000001" customHeight="1" x14ac:dyDescent="0.25">
      <c r="B20" s="7"/>
    </row>
    <row r="21" spans="2:5" ht="20.100000000000001" customHeight="1" x14ac:dyDescent="0.25">
      <c r="B21" s="7"/>
    </row>
    <row r="22" spans="2:5" ht="20.100000000000001" customHeight="1" x14ac:dyDescent="0.25">
      <c r="B22" s="7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2022-07-28T08:43:29Z</dcterms:created>
  <dcterms:modified xsi:type="dcterms:W3CDTF">2024-01-18T06:00:44Z</dcterms:modified>
</cp:coreProperties>
</file>