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236FDE1B-66F0-4B6C-85EE-8001A849635D}" xr6:coauthVersionLast="47" xr6:coauthVersionMax="47" xr10:uidLastSave="{00000000-0000-0000-0000-000000000000}"/>
  <bookViews>
    <workbookView xWindow="-120" yWindow="-120" windowWidth="20730" windowHeight="11160" xr2:uid="{71BE79C8-9BA9-43B0-89BA-D2BEFF64F997}"/>
  </bookViews>
  <sheets>
    <sheet name="Dataset" sheetId="1" r:id="rId1"/>
    <sheet name="Format Cells" sheetId="6" r:id="rId2"/>
    <sheet name="TIMEVALUE" sheetId="2" r:id="rId3"/>
    <sheet name="Arithmetic Formula" sheetId="3" r:id="rId4"/>
    <sheet name="HOUR, MINUTE, SECOND" sheetId="4" r:id="rId5"/>
    <sheet name="CONVERT Function" sheetId="5" r:id="rId6"/>
    <sheet name="Time Differenc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D9" i="2" s="1"/>
  <c r="C10" i="2"/>
  <c r="C11" i="2"/>
  <c r="C12" i="2"/>
  <c r="E5" i="8"/>
  <c r="E6" i="8"/>
  <c r="E7" i="8"/>
  <c r="E8" i="8"/>
  <c r="E9" i="8"/>
  <c r="E10" i="8"/>
  <c r="C6" i="5"/>
  <c r="C7" i="5"/>
  <c r="C8" i="5"/>
  <c r="C9" i="5"/>
  <c r="C10" i="5"/>
  <c r="C11" i="5"/>
  <c r="C12" i="5"/>
  <c r="C13" i="5"/>
  <c r="C7" i="3"/>
  <c r="C8" i="3"/>
  <c r="C9" i="3"/>
  <c r="C10" i="3"/>
  <c r="C11" i="3"/>
  <c r="C12" i="3"/>
  <c r="C13" i="3"/>
  <c r="C6" i="3"/>
  <c r="C5" i="2"/>
  <c r="D5" i="2" s="1"/>
  <c r="E7" i="5"/>
  <c r="E8" i="5"/>
  <c r="E9" i="5"/>
  <c r="E10" i="5"/>
  <c r="E11" i="5"/>
  <c r="E12" i="5"/>
  <c r="E13" i="5"/>
  <c r="E6" i="5"/>
  <c r="D7" i="5"/>
  <c r="D8" i="5"/>
  <c r="D9" i="5"/>
  <c r="D10" i="5"/>
  <c r="D11" i="5"/>
  <c r="D12" i="5"/>
  <c r="D13" i="5"/>
  <c r="D6" i="5"/>
  <c r="E7" i="4"/>
  <c r="E8" i="4"/>
  <c r="E9" i="4"/>
  <c r="E10" i="4"/>
  <c r="E11" i="4"/>
  <c r="E12" i="4"/>
  <c r="E13" i="4"/>
  <c r="E6" i="4"/>
  <c r="D7" i="4"/>
  <c r="D8" i="4"/>
  <c r="D9" i="4"/>
  <c r="D10" i="4"/>
  <c r="D11" i="4"/>
  <c r="D12" i="4"/>
  <c r="D13" i="4"/>
  <c r="D6" i="4"/>
  <c r="C7" i="4"/>
  <c r="C8" i="4"/>
  <c r="C9" i="4"/>
  <c r="C10" i="4"/>
  <c r="C11" i="4"/>
  <c r="C12" i="4"/>
  <c r="C13" i="4"/>
  <c r="C6" i="4"/>
  <c r="E7" i="3"/>
  <c r="E8" i="3"/>
  <c r="E9" i="3"/>
  <c r="E10" i="3"/>
  <c r="E11" i="3"/>
  <c r="E12" i="3"/>
  <c r="E13" i="3"/>
  <c r="E6" i="3"/>
  <c r="D7" i="3"/>
  <c r="D8" i="3"/>
  <c r="D9" i="3"/>
  <c r="D10" i="3"/>
  <c r="D11" i="3"/>
  <c r="D12" i="3"/>
  <c r="D13" i="3"/>
  <c r="D6" i="3"/>
  <c r="D6" i="2"/>
  <c r="D7" i="2"/>
  <c r="D8" i="2"/>
  <c r="D10" i="2"/>
  <c r="D11" i="2"/>
  <c r="D12" i="2"/>
</calcChain>
</file>

<file path=xl/sharedStrings.xml><?xml version="1.0" encoding="utf-8"?>
<sst xmlns="http://schemas.openxmlformats.org/spreadsheetml/2006/main" count="76" uniqueCount="26">
  <si>
    <t>Times to Convert into Numbers</t>
  </si>
  <si>
    <t>Time</t>
  </si>
  <si>
    <t>Number</t>
  </si>
  <si>
    <t>Text</t>
  </si>
  <si>
    <t>Applying Simple Arithmetic Formula</t>
  </si>
  <si>
    <t>Hours</t>
  </si>
  <si>
    <t>Minutes</t>
  </si>
  <si>
    <t>Seconds</t>
  </si>
  <si>
    <t>Implementing HOUR, MINUTE and SECOND Functions</t>
  </si>
  <si>
    <t>Employing CONVERT Function</t>
  </si>
  <si>
    <t>Applying Format Cells Option</t>
  </si>
  <si>
    <t>Calculating Time Difference in Numbers</t>
  </si>
  <si>
    <t>Name</t>
  </si>
  <si>
    <t>Start Time</t>
  </si>
  <si>
    <t>End Time</t>
  </si>
  <si>
    <t>Difference</t>
  </si>
  <si>
    <t>Difference in Decimal</t>
  </si>
  <si>
    <t>Robin</t>
  </si>
  <si>
    <t>Sara</t>
  </si>
  <si>
    <t>Patrick</t>
  </si>
  <si>
    <t>Johnny</t>
  </si>
  <si>
    <t>Maxx</t>
  </si>
  <si>
    <t>Harry</t>
  </si>
  <si>
    <t>Do It yourself</t>
  </si>
  <si>
    <t>Do It Yourself</t>
  </si>
  <si>
    <t>Using TIMEVALUE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</si>
</sst>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71" formatCode="0.0000"/>
    <numFmt numFmtId="172" formatCode="[$-409]h:mm\ AM/PM;@"/>
    <numFmt numFmtId="173" formatCode="h:mm;@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71" fontId="2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3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FE885-D277-4891-B551-9E1527674CEB}">
  <dimension ref="B2:C12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2" width="41.85546875" style="1" customWidth="1"/>
    <col min="3" max="3" width="5.7109375" style="1" customWidth="1"/>
    <col min="4" max="16384" width="9.140625" style="1"/>
  </cols>
  <sheetData>
    <row r="2" spans="2:3" ht="20.100000000000001" customHeight="1" thickBot="1" x14ac:dyDescent="0.3">
      <c r="B2" s="2" t="s">
        <v>0</v>
      </c>
    </row>
    <row r="3" spans="2:3" ht="20.100000000000001" customHeight="1" thickTop="1" x14ac:dyDescent="0.25"/>
    <row r="4" spans="2:3" ht="20.100000000000001" customHeight="1" x14ac:dyDescent="0.25">
      <c r="B4" s="3" t="s">
        <v>1</v>
      </c>
    </row>
    <row r="5" spans="2:3" ht="20.100000000000001" customHeight="1" x14ac:dyDescent="0.25">
      <c r="B5" s="4">
        <v>0.36472222222222223</v>
      </c>
      <c r="C5"/>
    </row>
    <row r="6" spans="2:3" ht="20.100000000000001" customHeight="1" x14ac:dyDescent="0.25">
      <c r="B6" s="4">
        <v>0.43084490740740744</v>
      </c>
      <c r="C6"/>
    </row>
    <row r="7" spans="2:3" ht="20.100000000000001" customHeight="1" x14ac:dyDescent="0.25">
      <c r="B7" s="4">
        <v>0.93437500000000007</v>
      </c>
      <c r="C7"/>
    </row>
    <row r="8" spans="2:3" ht="20.100000000000001" customHeight="1" x14ac:dyDescent="0.25">
      <c r="B8" s="4">
        <v>0.73324074074074075</v>
      </c>
      <c r="C8"/>
    </row>
    <row r="9" spans="2:3" ht="20.100000000000001" customHeight="1" x14ac:dyDescent="0.25">
      <c r="B9" s="4">
        <v>0.89131944444444444</v>
      </c>
      <c r="C9"/>
    </row>
    <row r="10" spans="2:3" ht="20.100000000000001" customHeight="1" x14ac:dyDescent="0.25">
      <c r="B10" s="4">
        <v>0.2290972222222222</v>
      </c>
      <c r="C10"/>
    </row>
    <row r="11" spans="2:3" ht="20.100000000000001" customHeight="1" x14ac:dyDescent="0.25">
      <c r="B11" s="4">
        <v>0.50408564814814816</v>
      </c>
      <c r="C11"/>
    </row>
    <row r="12" spans="2:3" ht="20.100000000000001" customHeight="1" x14ac:dyDescent="0.25">
      <c r="B12" s="4">
        <v>0.1267361111111111</v>
      </c>
      <c r="C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F29D-6904-40B6-A05C-D6A27AA80195}">
  <dimension ref="B2:I1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2" width="24.42578125" style="1" customWidth="1"/>
    <col min="3" max="3" width="23.7109375" style="1" customWidth="1"/>
    <col min="4" max="4" width="5.7109375" style="1" customWidth="1"/>
    <col min="5" max="7" width="9.140625" style="1"/>
    <col min="8" max="8" width="16.5703125" style="1" customWidth="1"/>
    <col min="9" max="9" width="18.28515625" style="1" customWidth="1"/>
    <col min="10" max="16384" width="9.140625" style="1"/>
  </cols>
  <sheetData>
    <row r="2" spans="2:9" ht="20.100000000000001" customHeight="1" thickBot="1" x14ac:dyDescent="0.3">
      <c r="B2" s="9" t="s">
        <v>10</v>
      </c>
      <c r="C2" s="9"/>
      <c r="H2" s="17" t="s">
        <v>23</v>
      </c>
      <c r="I2" s="17"/>
    </row>
    <row r="3" spans="2:9" ht="20.100000000000001" customHeight="1" thickTop="1" x14ac:dyDescent="0.25"/>
    <row r="4" spans="2:9" ht="20.100000000000001" customHeight="1" x14ac:dyDescent="0.25">
      <c r="B4" s="6" t="s">
        <v>1</v>
      </c>
      <c r="C4" s="6" t="s">
        <v>2</v>
      </c>
      <c r="H4" s="6" t="s">
        <v>1</v>
      </c>
      <c r="I4" s="6" t="s">
        <v>2</v>
      </c>
    </row>
    <row r="5" spans="2:9" ht="20.100000000000001" customHeight="1" x14ac:dyDescent="0.25">
      <c r="B5" s="4">
        <v>0.36472222222222223</v>
      </c>
      <c r="C5" s="12">
        <v>0.36472222222222223</v>
      </c>
      <c r="H5" s="4">
        <v>0.36472222222222223</v>
      </c>
      <c r="I5" s="7"/>
    </row>
    <row r="6" spans="2:9" ht="20.100000000000001" customHeight="1" x14ac:dyDescent="0.25">
      <c r="B6" s="4">
        <v>0.43084490740740744</v>
      </c>
      <c r="C6" s="12">
        <v>0.43084490740740744</v>
      </c>
      <c r="H6" s="4">
        <v>0.43084490740740744</v>
      </c>
      <c r="I6" s="7"/>
    </row>
    <row r="7" spans="2:9" ht="20.100000000000001" customHeight="1" x14ac:dyDescent="0.25">
      <c r="B7" s="4">
        <v>0.93437500000000007</v>
      </c>
      <c r="C7" s="12">
        <v>0.93437500000000007</v>
      </c>
      <c r="H7" s="4">
        <v>0.93437500000000007</v>
      </c>
      <c r="I7" s="7"/>
    </row>
    <row r="8" spans="2:9" ht="20.100000000000001" customHeight="1" x14ac:dyDescent="0.25">
      <c r="B8" s="4">
        <v>0.73324074074074075</v>
      </c>
      <c r="C8" s="12">
        <v>0.73324074074074075</v>
      </c>
      <c r="H8" s="4">
        <v>0.73324074074074075</v>
      </c>
      <c r="I8" s="7"/>
    </row>
    <row r="9" spans="2:9" ht="20.100000000000001" customHeight="1" x14ac:dyDescent="0.25">
      <c r="B9" s="4">
        <v>0.89131944444444444</v>
      </c>
      <c r="C9" s="12">
        <v>0.89131944444444444</v>
      </c>
      <c r="H9" s="4">
        <v>0.89131944444444444</v>
      </c>
      <c r="I9" s="7"/>
    </row>
    <row r="10" spans="2:9" ht="20.100000000000001" customHeight="1" x14ac:dyDescent="0.25">
      <c r="B10" s="4">
        <v>0.2290972222222222</v>
      </c>
      <c r="C10" s="12">
        <v>0.2290972222222222</v>
      </c>
      <c r="H10" s="4">
        <v>0.2290972222222222</v>
      </c>
      <c r="I10" s="7"/>
    </row>
    <row r="11" spans="2:9" ht="20.100000000000001" customHeight="1" x14ac:dyDescent="0.25">
      <c r="B11" s="4">
        <v>0.50408564814814816</v>
      </c>
      <c r="C11" s="12">
        <v>0.50408564814814816</v>
      </c>
      <c r="H11" s="4">
        <v>0.50408564814814816</v>
      </c>
      <c r="I11" s="7"/>
    </row>
    <row r="12" spans="2:9" ht="20.100000000000001" customHeight="1" x14ac:dyDescent="0.25">
      <c r="B12" s="4">
        <v>0.1267361111111111</v>
      </c>
      <c r="C12" s="12">
        <v>0.1267361111111111</v>
      </c>
      <c r="H12" s="4">
        <v>0.1267361111111111</v>
      </c>
      <c r="I12" s="7"/>
    </row>
  </sheetData>
  <mergeCells count="2">
    <mergeCell ref="B2:C2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3607-D25D-4971-909B-24125421F050}">
  <dimension ref="B2:J1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2" width="21.140625" style="1" customWidth="1"/>
    <col min="3" max="3" width="21" style="1" customWidth="1"/>
    <col min="4" max="4" width="10.85546875" style="1" customWidth="1"/>
    <col min="5" max="5" width="5.7109375" style="1" customWidth="1"/>
    <col min="6" max="7" width="9.140625" style="1"/>
    <col min="8" max="8" width="16.7109375" style="1" customWidth="1"/>
    <col min="9" max="9" width="16.140625" style="1" customWidth="1"/>
    <col min="10" max="10" width="18.28515625" style="1" customWidth="1"/>
    <col min="11" max="16384" width="9.140625" style="1"/>
  </cols>
  <sheetData>
    <row r="2" spans="2:10" ht="20.100000000000001" customHeight="1" thickBot="1" x14ac:dyDescent="0.3">
      <c r="B2" s="9" t="s">
        <v>25</v>
      </c>
      <c r="C2" s="9"/>
      <c r="D2" s="9"/>
      <c r="H2" s="17" t="s">
        <v>24</v>
      </c>
      <c r="I2" s="17"/>
      <c r="J2" s="17"/>
    </row>
    <row r="3" spans="2:10" ht="20.100000000000001" customHeight="1" thickTop="1" x14ac:dyDescent="0.25"/>
    <row r="4" spans="2:10" ht="20.100000000000001" customHeight="1" x14ac:dyDescent="0.25">
      <c r="B4" s="3" t="s">
        <v>1</v>
      </c>
      <c r="C4" s="3" t="s">
        <v>3</v>
      </c>
      <c r="D4" s="3" t="s">
        <v>2</v>
      </c>
      <c r="H4" s="6" t="s">
        <v>1</v>
      </c>
      <c r="I4" s="6" t="s">
        <v>3</v>
      </c>
      <c r="J4" s="6" t="s">
        <v>2</v>
      </c>
    </row>
    <row r="5" spans="2:10" ht="20.100000000000001" customHeight="1" x14ac:dyDescent="0.25">
      <c r="B5" s="4">
        <v>0.36472222222222223</v>
      </c>
      <c r="C5" s="5" t="str">
        <f>TEXT(B5,"H:MM:ss")</f>
        <v>8:45:12</v>
      </c>
      <c r="D5" s="12">
        <f>TIMEVALUE(C5)</f>
        <v>0.36472222222222223</v>
      </c>
      <c r="H5" s="4">
        <v>0.36472222222222223</v>
      </c>
      <c r="I5" s="11"/>
      <c r="J5" s="11"/>
    </row>
    <row r="6" spans="2:10" ht="20.100000000000001" customHeight="1" x14ac:dyDescent="0.25">
      <c r="B6" s="4">
        <v>0.43084490740740744</v>
      </c>
      <c r="C6" s="5" t="str">
        <f t="shared" ref="C6:C12" si="0">TEXT(B6,"H:MM:ss")</f>
        <v>10:20:25</v>
      </c>
      <c r="D6" s="12">
        <f>TIMEVALUE(C6)</f>
        <v>0.43084490740740744</v>
      </c>
      <c r="H6" s="4">
        <v>0.43084490740740744</v>
      </c>
      <c r="I6" s="11"/>
      <c r="J6" s="11"/>
    </row>
    <row r="7" spans="2:10" ht="20.100000000000001" customHeight="1" x14ac:dyDescent="0.25">
      <c r="B7" s="4">
        <v>0.93437500000000007</v>
      </c>
      <c r="C7" s="5" t="str">
        <f t="shared" si="0"/>
        <v>22:25:30</v>
      </c>
      <c r="D7" s="12">
        <f>TIMEVALUE(C7)</f>
        <v>0.93437500000000007</v>
      </c>
      <c r="H7" s="4">
        <v>0.93437500000000007</v>
      </c>
      <c r="I7" s="11"/>
      <c r="J7" s="11"/>
    </row>
    <row r="8" spans="2:10" ht="20.100000000000001" customHeight="1" x14ac:dyDescent="0.25">
      <c r="B8" s="4">
        <v>0.73324074074074075</v>
      </c>
      <c r="C8" s="5" t="str">
        <f t="shared" si="0"/>
        <v>17:35:52</v>
      </c>
      <c r="D8" s="12">
        <f>TIMEVALUE(C8)</f>
        <v>0.73324074074074075</v>
      </c>
      <c r="H8" s="4">
        <v>0.73324074074074075</v>
      </c>
      <c r="I8" s="11"/>
      <c r="J8" s="11"/>
    </row>
    <row r="9" spans="2:10" ht="20.100000000000001" customHeight="1" x14ac:dyDescent="0.25">
      <c r="B9" s="4">
        <v>0.89131944444444444</v>
      </c>
      <c r="C9" s="5" t="str">
        <f t="shared" si="0"/>
        <v>21:23:30</v>
      </c>
      <c r="D9" s="12">
        <f>TIMEVALUE(C9)</f>
        <v>0.89131944444444444</v>
      </c>
      <c r="H9" s="4">
        <v>0.89131944444444444</v>
      </c>
      <c r="I9" s="11"/>
      <c r="J9" s="11"/>
    </row>
    <row r="10" spans="2:10" ht="20.100000000000001" customHeight="1" x14ac:dyDescent="0.25">
      <c r="B10" s="4">
        <v>0.2290972222222222</v>
      </c>
      <c r="C10" s="5" t="str">
        <f t="shared" si="0"/>
        <v>5:29:54</v>
      </c>
      <c r="D10" s="12">
        <f>TIMEVALUE(C10)</f>
        <v>0.2290972222222222</v>
      </c>
      <c r="H10" s="4">
        <v>0.2290972222222222</v>
      </c>
      <c r="I10" s="11"/>
      <c r="J10" s="11"/>
    </row>
    <row r="11" spans="2:10" ht="20.100000000000001" customHeight="1" x14ac:dyDescent="0.25">
      <c r="B11" s="4">
        <v>0.50408564814814816</v>
      </c>
      <c r="C11" s="5" t="str">
        <f t="shared" si="0"/>
        <v>12:05:53</v>
      </c>
      <c r="D11" s="12">
        <f>TIMEVALUE(C11)</f>
        <v>0.50408564814814816</v>
      </c>
      <c r="H11" s="4">
        <v>0.50408564814814816</v>
      </c>
      <c r="I11" s="11"/>
      <c r="J11" s="11"/>
    </row>
    <row r="12" spans="2:10" ht="20.100000000000001" customHeight="1" x14ac:dyDescent="0.25">
      <c r="B12" s="4">
        <v>0.1267361111111111</v>
      </c>
      <c r="C12" s="5" t="str">
        <f t="shared" si="0"/>
        <v>3:02:30</v>
      </c>
      <c r="D12" s="12">
        <f>TIMEVALUE(C12)</f>
        <v>0.1267361111111111</v>
      </c>
      <c r="H12" s="4">
        <v>0.1267361111111111</v>
      </c>
      <c r="I12" s="11"/>
      <c r="J12" s="11"/>
    </row>
  </sheetData>
  <mergeCells count="2">
    <mergeCell ref="B2:D2"/>
    <mergeCell ref="H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DFEBD-B9FB-4B9B-A49B-337FA6403428}">
  <dimension ref="B2:L13"/>
  <sheetViews>
    <sheetView showGridLines="0" zoomScale="110" zoomScaleNormal="110" workbookViewId="0">
      <selection activeCell="B4" sqref="B4:B5"/>
    </sheetView>
  </sheetViews>
  <sheetFormatPr defaultRowHeight="20.100000000000001" customHeight="1" x14ac:dyDescent="0.25"/>
  <cols>
    <col min="1" max="1" width="5.7109375" style="1" customWidth="1"/>
    <col min="2" max="2" width="18.85546875" style="1" customWidth="1"/>
    <col min="3" max="3" width="13.7109375" style="1" customWidth="1"/>
    <col min="4" max="4" width="13.28515625" style="1" customWidth="1"/>
    <col min="5" max="5" width="12.28515625" style="1" customWidth="1"/>
    <col min="6" max="6" width="5.7109375" style="1" customWidth="1"/>
    <col min="7" max="7" width="9.28515625" style="1" customWidth="1"/>
    <col min="8" max="8" width="5.7109375" style="1" customWidth="1"/>
    <col min="9" max="9" width="14.7109375" style="1" customWidth="1"/>
    <col min="10" max="10" width="12.7109375" style="1" customWidth="1"/>
    <col min="11" max="11" width="14.28515625" style="1" customWidth="1"/>
    <col min="12" max="12" width="14.42578125" style="1" customWidth="1"/>
    <col min="13" max="13" width="5.7109375" style="1" customWidth="1"/>
    <col min="14" max="16384" width="9.140625" style="1"/>
  </cols>
  <sheetData>
    <row r="2" spans="2:12" ht="20.100000000000001" customHeight="1" thickBot="1" x14ac:dyDescent="0.3">
      <c r="B2" s="9" t="s">
        <v>4</v>
      </c>
      <c r="C2" s="9"/>
      <c r="D2" s="9"/>
      <c r="E2" s="9"/>
      <c r="I2" s="17" t="s">
        <v>24</v>
      </c>
      <c r="J2" s="17"/>
      <c r="K2" s="17"/>
      <c r="L2" s="17"/>
    </row>
    <row r="3" spans="2:12" ht="20.100000000000001" customHeight="1" thickTop="1" x14ac:dyDescent="0.25"/>
    <row r="4" spans="2:12" ht="20.100000000000001" customHeight="1" x14ac:dyDescent="0.25">
      <c r="B4" s="10" t="s">
        <v>1</v>
      </c>
      <c r="C4" s="10" t="s">
        <v>2</v>
      </c>
      <c r="D4" s="10"/>
      <c r="E4" s="10"/>
      <c r="I4" s="10" t="s">
        <v>1</v>
      </c>
      <c r="J4" s="10" t="s">
        <v>2</v>
      </c>
      <c r="K4" s="10"/>
      <c r="L4" s="10"/>
    </row>
    <row r="5" spans="2:12" ht="20.100000000000001" customHeight="1" x14ac:dyDescent="0.25">
      <c r="B5" s="10"/>
      <c r="C5" s="13" t="s">
        <v>5</v>
      </c>
      <c r="D5" s="13" t="s">
        <v>6</v>
      </c>
      <c r="E5" s="13" t="s">
        <v>7</v>
      </c>
      <c r="I5" s="10"/>
      <c r="J5" s="13" t="s">
        <v>5</v>
      </c>
      <c r="K5" s="13" t="s">
        <v>6</v>
      </c>
      <c r="L5" s="13" t="s">
        <v>7</v>
      </c>
    </row>
    <row r="6" spans="2:12" ht="20.100000000000001" customHeight="1" x14ac:dyDescent="0.25">
      <c r="B6" s="4">
        <v>0.36472222222222223</v>
      </c>
      <c r="C6" s="8">
        <f>B6*24</f>
        <v>8.7533333333333339</v>
      </c>
      <c r="D6" s="8">
        <f>B6*1440</f>
        <v>525.20000000000005</v>
      </c>
      <c r="E6" s="7">
        <f>B6*86400</f>
        <v>31512</v>
      </c>
      <c r="I6" s="4">
        <v>0.36472222222222223</v>
      </c>
      <c r="J6" s="11"/>
      <c r="K6" s="11"/>
      <c r="L6" s="11"/>
    </row>
    <row r="7" spans="2:12" ht="20.100000000000001" customHeight="1" x14ac:dyDescent="0.25">
      <c r="B7" s="4">
        <v>0.43084490740740744</v>
      </c>
      <c r="C7" s="8">
        <f t="shared" ref="C7:C13" si="0">B7*24</f>
        <v>10.340277777777779</v>
      </c>
      <c r="D7" s="8">
        <f>B7*1440</f>
        <v>620.41666666666674</v>
      </c>
      <c r="E7" s="7">
        <f>B7*86400</f>
        <v>37225</v>
      </c>
      <c r="I7" s="4">
        <v>0.43084490740740744</v>
      </c>
      <c r="J7" s="11"/>
      <c r="K7" s="11"/>
      <c r="L7" s="11"/>
    </row>
    <row r="8" spans="2:12" ht="20.100000000000001" customHeight="1" x14ac:dyDescent="0.25">
      <c r="B8" s="4">
        <v>0.93437500000000007</v>
      </c>
      <c r="C8" s="8">
        <f t="shared" si="0"/>
        <v>22.425000000000001</v>
      </c>
      <c r="D8" s="8">
        <f>B8*1440</f>
        <v>1345.5</v>
      </c>
      <c r="E8" s="7">
        <f>B8*86400</f>
        <v>80730</v>
      </c>
      <c r="I8" s="4">
        <v>0.93437500000000007</v>
      </c>
      <c r="J8" s="11"/>
      <c r="K8" s="11"/>
      <c r="L8" s="11"/>
    </row>
    <row r="9" spans="2:12" ht="20.100000000000001" customHeight="1" x14ac:dyDescent="0.25">
      <c r="B9" s="4">
        <v>0.73324074074074075</v>
      </c>
      <c r="C9" s="8">
        <f t="shared" si="0"/>
        <v>17.597777777777779</v>
      </c>
      <c r="D9" s="8">
        <f>B9*1440</f>
        <v>1055.8666666666668</v>
      </c>
      <c r="E9" s="7">
        <f>B9*86400</f>
        <v>63352</v>
      </c>
      <c r="I9" s="4">
        <v>0.73324074074074075</v>
      </c>
      <c r="J9" s="11"/>
      <c r="K9" s="11"/>
      <c r="L9" s="11"/>
    </row>
    <row r="10" spans="2:12" ht="20.100000000000001" customHeight="1" x14ac:dyDescent="0.25">
      <c r="B10" s="4">
        <v>0.89131944444444444</v>
      </c>
      <c r="C10" s="8">
        <f t="shared" si="0"/>
        <v>21.391666666666666</v>
      </c>
      <c r="D10" s="8">
        <f>B10*1440</f>
        <v>1283.5</v>
      </c>
      <c r="E10" s="7">
        <f>B10*86400</f>
        <v>77010</v>
      </c>
      <c r="I10" s="4">
        <v>0.89131944444444444</v>
      </c>
      <c r="J10" s="11"/>
      <c r="K10" s="11"/>
      <c r="L10" s="11"/>
    </row>
    <row r="11" spans="2:12" ht="20.100000000000001" customHeight="1" x14ac:dyDescent="0.25">
      <c r="B11" s="4">
        <v>0.2290972222222222</v>
      </c>
      <c r="C11" s="8">
        <f t="shared" si="0"/>
        <v>5.4983333333333331</v>
      </c>
      <c r="D11" s="8">
        <f>B11*1440</f>
        <v>329.9</v>
      </c>
      <c r="E11" s="7">
        <f>B11*86400</f>
        <v>19794</v>
      </c>
      <c r="I11" s="4">
        <v>0.2290972222222222</v>
      </c>
      <c r="J11" s="11"/>
      <c r="K11" s="11"/>
      <c r="L11" s="11"/>
    </row>
    <row r="12" spans="2:12" ht="20.100000000000001" customHeight="1" x14ac:dyDescent="0.25">
      <c r="B12" s="4">
        <v>0.50408564814814816</v>
      </c>
      <c r="C12" s="8">
        <f t="shared" si="0"/>
        <v>12.098055555555556</v>
      </c>
      <c r="D12" s="8">
        <f>B12*1440</f>
        <v>725.88333333333333</v>
      </c>
      <c r="E12" s="7">
        <f>B12*86400</f>
        <v>43553</v>
      </c>
      <c r="I12" s="4">
        <v>0.50408564814814816</v>
      </c>
      <c r="J12" s="11"/>
      <c r="K12" s="11"/>
      <c r="L12" s="11"/>
    </row>
    <row r="13" spans="2:12" ht="20.100000000000001" customHeight="1" x14ac:dyDescent="0.25">
      <c r="B13" s="4">
        <v>0.1267361111111111</v>
      </c>
      <c r="C13" s="8">
        <f t="shared" si="0"/>
        <v>3.0416666666666665</v>
      </c>
      <c r="D13" s="8">
        <f>B13*1440</f>
        <v>182.5</v>
      </c>
      <c r="E13" s="7">
        <f>B13*86400</f>
        <v>10950</v>
      </c>
      <c r="I13" s="4">
        <v>0.1267361111111111</v>
      </c>
      <c r="J13" s="11"/>
      <c r="K13" s="11"/>
      <c r="L13" s="11"/>
    </row>
  </sheetData>
  <mergeCells count="6">
    <mergeCell ref="I4:I5"/>
    <mergeCell ref="J4:L4"/>
    <mergeCell ref="I2:L2"/>
    <mergeCell ref="C4:E4"/>
    <mergeCell ref="B4:B5"/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87686-D768-4895-BE2E-A025F6747D23}">
  <dimension ref="B2:L13"/>
  <sheetViews>
    <sheetView showGridLines="0" zoomScale="110" zoomScaleNormal="110" workbookViewId="0">
      <selection activeCell="B4" sqref="B4:B5"/>
    </sheetView>
  </sheetViews>
  <sheetFormatPr defaultRowHeight="20.100000000000001" customHeight="1" x14ac:dyDescent="0.25"/>
  <cols>
    <col min="1" max="1" width="5.7109375" style="1" customWidth="1"/>
    <col min="2" max="2" width="18.85546875" style="1" customWidth="1"/>
    <col min="3" max="3" width="14.42578125" style="1" customWidth="1"/>
    <col min="4" max="4" width="14.140625" style="1" customWidth="1"/>
    <col min="5" max="5" width="13.85546875" style="1" customWidth="1"/>
    <col min="6" max="6" width="5.7109375" style="1" customWidth="1"/>
    <col min="7" max="7" width="8.28515625" style="1" customWidth="1"/>
    <col min="8" max="8" width="9.140625" style="1"/>
    <col min="9" max="9" width="14.85546875" style="1" customWidth="1"/>
    <col min="10" max="10" width="12.5703125" style="1" customWidth="1"/>
    <col min="11" max="11" width="13.140625" style="1" customWidth="1"/>
    <col min="12" max="12" width="12.28515625" style="1" customWidth="1"/>
    <col min="13" max="16384" width="9.140625" style="1"/>
  </cols>
  <sheetData>
    <row r="2" spans="2:12" ht="20.100000000000001" customHeight="1" thickBot="1" x14ac:dyDescent="0.3">
      <c r="B2" s="9" t="s">
        <v>8</v>
      </c>
      <c r="C2" s="9"/>
      <c r="D2" s="9"/>
      <c r="E2" s="9"/>
      <c r="I2" s="17" t="s">
        <v>24</v>
      </c>
      <c r="J2" s="17"/>
      <c r="K2" s="17"/>
      <c r="L2" s="17"/>
    </row>
    <row r="3" spans="2:12" ht="20.100000000000001" customHeight="1" thickTop="1" x14ac:dyDescent="0.25"/>
    <row r="4" spans="2:12" ht="20.100000000000001" customHeight="1" x14ac:dyDescent="0.25">
      <c r="B4" s="10" t="s">
        <v>1</v>
      </c>
      <c r="C4" s="10" t="s">
        <v>2</v>
      </c>
      <c r="D4" s="10"/>
      <c r="E4" s="10"/>
      <c r="I4" s="10" t="s">
        <v>1</v>
      </c>
      <c r="J4" s="10" t="s">
        <v>2</v>
      </c>
      <c r="K4" s="10"/>
      <c r="L4" s="10"/>
    </row>
    <row r="5" spans="2:12" ht="20.100000000000001" customHeight="1" x14ac:dyDescent="0.25">
      <c r="B5" s="10"/>
      <c r="C5" s="13" t="s">
        <v>5</v>
      </c>
      <c r="D5" s="13" t="s">
        <v>6</v>
      </c>
      <c r="E5" s="13" t="s">
        <v>7</v>
      </c>
      <c r="I5" s="10"/>
      <c r="J5" s="13" t="s">
        <v>5</v>
      </c>
      <c r="K5" s="13" t="s">
        <v>6</v>
      </c>
      <c r="L5" s="13" t="s">
        <v>7</v>
      </c>
    </row>
    <row r="6" spans="2:12" ht="20.100000000000001" customHeight="1" x14ac:dyDescent="0.25">
      <c r="B6" s="4">
        <v>0.36472222222222223</v>
      </c>
      <c r="C6" s="8">
        <f>HOUR(B6)+MINUTE(B6)/60+SECOND(B6)/3600</f>
        <v>8.7533333333333339</v>
      </c>
      <c r="D6" s="8">
        <f>HOUR(B6)*60+MINUTE(B6)+SECOND(B6)/60</f>
        <v>525.20000000000005</v>
      </c>
      <c r="E6" s="7">
        <f>HOUR(B6)*3600+MINUTE(B6)*60+SECOND(B6)</f>
        <v>31512</v>
      </c>
      <c r="F6" s="18"/>
      <c r="G6" s="18"/>
      <c r="I6" s="4">
        <v>0.36472222222222223</v>
      </c>
      <c r="J6" s="11"/>
      <c r="K6" s="11"/>
      <c r="L6" s="11"/>
    </row>
    <row r="7" spans="2:12" ht="20.100000000000001" customHeight="1" x14ac:dyDescent="0.25">
      <c r="B7" s="4">
        <v>0.43084490740740744</v>
      </c>
      <c r="C7" s="8">
        <f t="shared" ref="C7:C13" si="0">HOUR(B7)+MINUTE(B7)/60+SECOND(B7)/3600</f>
        <v>10.340277777777779</v>
      </c>
      <c r="D7" s="8">
        <f>HOUR(B7)*60+MINUTE(B7)+SECOND(B7)/60</f>
        <v>620.41666666666663</v>
      </c>
      <c r="E7" s="7">
        <f>HOUR(B7)*3600+MINUTE(B7)*60+SECOND(B7)</f>
        <v>37225</v>
      </c>
      <c r="I7" s="4">
        <v>0.43084490740740744</v>
      </c>
      <c r="J7" s="11"/>
      <c r="K7" s="11"/>
      <c r="L7" s="11"/>
    </row>
    <row r="8" spans="2:12" ht="20.100000000000001" customHeight="1" x14ac:dyDescent="0.25">
      <c r="B8" s="4">
        <v>0.93437500000000007</v>
      </c>
      <c r="C8" s="8">
        <f t="shared" si="0"/>
        <v>22.425000000000001</v>
      </c>
      <c r="D8" s="8">
        <f>HOUR(B8)*60+MINUTE(B8)+SECOND(B8)/60</f>
        <v>1345.5</v>
      </c>
      <c r="E8" s="7">
        <f>HOUR(B8)*3600+MINUTE(B8)*60+SECOND(B8)</f>
        <v>80730</v>
      </c>
      <c r="I8" s="4">
        <v>0.93437500000000007</v>
      </c>
      <c r="J8" s="11"/>
      <c r="K8" s="11"/>
      <c r="L8" s="11"/>
    </row>
    <row r="9" spans="2:12" ht="20.100000000000001" customHeight="1" x14ac:dyDescent="0.25">
      <c r="B9" s="4">
        <v>0.73324074074074075</v>
      </c>
      <c r="C9" s="8">
        <f t="shared" si="0"/>
        <v>17.597777777777775</v>
      </c>
      <c r="D9" s="8">
        <f>HOUR(B9)*60+MINUTE(B9)+SECOND(B9)/60</f>
        <v>1055.8666666666666</v>
      </c>
      <c r="E9" s="7">
        <f>HOUR(B9)*3600+MINUTE(B9)*60+SECOND(B9)</f>
        <v>63352</v>
      </c>
      <c r="I9" s="4">
        <v>0.73324074074074075</v>
      </c>
      <c r="J9" s="11"/>
      <c r="K9" s="11"/>
      <c r="L9" s="11"/>
    </row>
    <row r="10" spans="2:12" ht="20.100000000000001" customHeight="1" x14ac:dyDescent="0.25">
      <c r="B10" s="4">
        <v>0.89131944444444444</v>
      </c>
      <c r="C10" s="8">
        <f t="shared" si="0"/>
        <v>21.391666666666666</v>
      </c>
      <c r="D10" s="8">
        <f>HOUR(B10)*60+MINUTE(B10)+SECOND(B10)/60</f>
        <v>1283.5</v>
      </c>
      <c r="E10" s="7">
        <f>HOUR(B10)*3600+MINUTE(B10)*60+SECOND(B10)</f>
        <v>77010</v>
      </c>
      <c r="I10" s="4">
        <v>0.89131944444444444</v>
      </c>
      <c r="J10" s="11"/>
      <c r="K10" s="11"/>
      <c r="L10" s="11"/>
    </row>
    <row r="11" spans="2:12" ht="20.100000000000001" customHeight="1" x14ac:dyDescent="0.25">
      <c r="B11" s="4">
        <v>0.2290972222222222</v>
      </c>
      <c r="C11" s="8">
        <f t="shared" si="0"/>
        <v>5.4983333333333331</v>
      </c>
      <c r="D11" s="8">
        <f>HOUR(B11)*60+MINUTE(B11)+SECOND(B11)/60</f>
        <v>329.9</v>
      </c>
      <c r="E11" s="7">
        <f>HOUR(B11)*3600+MINUTE(B11)*60+SECOND(B11)</f>
        <v>19794</v>
      </c>
      <c r="I11" s="4">
        <v>0.2290972222222222</v>
      </c>
      <c r="J11" s="11"/>
      <c r="K11" s="11"/>
      <c r="L11" s="11"/>
    </row>
    <row r="12" spans="2:12" ht="20.100000000000001" customHeight="1" x14ac:dyDescent="0.25">
      <c r="B12" s="4">
        <v>0.50408564814814816</v>
      </c>
      <c r="C12" s="8">
        <f t="shared" si="0"/>
        <v>12.098055555555556</v>
      </c>
      <c r="D12" s="8">
        <f>HOUR(B12)*60+MINUTE(B12)+SECOND(B12)/60</f>
        <v>725.88333333333333</v>
      </c>
      <c r="E12" s="7">
        <f>HOUR(B12)*3600+MINUTE(B12)*60+SECOND(B12)</f>
        <v>43553</v>
      </c>
      <c r="I12" s="4">
        <v>0.50408564814814816</v>
      </c>
      <c r="J12" s="11"/>
      <c r="K12" s="11"/>
      <c r="L12" s="11"/>
    </row>
    <row r="13" spans="2:12" ht="20.100000000000001" customHeight="1" x14ac:dyDescent="0.25">
      <c r="B13" s="4">
        <v>0.1267361111111111</v>
      </c>
      <c r="C13" s="8">
        <f t="shared" si="0"/>
        <v>3.0416666666666665</v>
      </c>
      <c r="D13" s="8">
        <f>HOUR(B13)*60+MINUTE(B13)+SECOND(B13)/60</f>
        <v>182.5</v>
      </c>
      <c r="E13" s="7">
        <f>HOUR(B13)*3600+MINUTE(B13)*60+SECOND(B13)</f>
        <v>10950</v>
      </c>
      <c r="I13" s="4">
        <v>0.1267361111111111</v>
      </c>
      <c r="J13" s="11"/>
      <c r="K13" s="11"/>
      <c r="L13" s="11"/>
    </row>
  </sheetData>
  <mergeCells count="6">
    <mergeCell ref="I2:L2"/>
    <mergeCell ref="I4:I5"/>
    <mergeCell ref="J4:L4"/>
    <mergeCell ref="B2:E2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07346-D38E-4A86-BEF2-A4308B84F416}">
  <dimension ref="B2:L13"/>
  <sheetViews>
    <sheetView showGridLines="0" zoomScale="110" zoomScaleNormal="110" workbookViewId="0">
      <selection activeCell="B4" sqref="B4:B5"/>
    </sheetView>
  </sheetViews>
  <sheetFormatPr defaultRowHeight="20.100000000000001" customHeight="1" x14ac:dyDescent="0.25"/>
  <cols>
    <col min="1" max="1" width="5.7109375" style="1" customWidth="1"/>
    <col min="2" max="2" width="21.85546875" style="1" customWidth="1"/>
    <col min="3" max="3" width="14.42578125" style="1" customWidth="1"/>
    <col min="4" max="4" width="13.140625" style="1" customWidth="1"/>
    <col min="5" max="5" width="13.85546875" style="1" customWidth="1"/>
    <col min="6" max="6" width="5.7109375" style="1" customWidth="1"/>
    <col min="7" max="8" width="9.140625" style="1"/>
    <col min="9" max="9" width="15.42578125" style="1" customWidth="1"/>
    <col min="10" max="10" width="11.7109375" style="1" customWidth="1"/>
    <col min="11" max="11" width="12.28515625" style="1" customWidth="1"/>
    <col min="12" max="12" width="13" style="1" customWidth="1"/>
    <col min="13" max="16384" width="9.140625" style="1"/>
  </cols>
  <sheetData>
    <row r="2" spans="2:12" ht="20.100000000000001" customHeight="1" thickBot="1" x14ac:dyDescent="0.3">
      <c r="B2" s="9" t="s">
        <v>9</v>
      </c>
      <c r="C2" s="9"/>
      <c r="D2" s="9"/>
      <c r="E2" s="9"/>
      <c r="I2" s="17" t="s">
        <v>24</v>
      </c>
      <c r="J2" s="17"/>
      <c r="K2" s="17"/>
      <c r="L2" s="17"/>
    </row>
    <row r="3" spans="2:12" ht="20.100000000000001" customHeight="1" thickTop="1" x14ac:dyDescent="0.25"/>
    <row r="4" spans="2:12" ht="20.100000000000001" customHeight="1" x14ac:dyDescent="0.25">
      <c r="B4" s="10" t="s">
        <v>1</v>
      </c>
      <c r="C4" s="10" t="s">
        <v>2</v>
      </c>
      <c r="D4" s="10"/>
      <c r="E4" s="10"/>
      <c r="I4" s="10" t="s">
        <v>1</v>
      </c>
      <c r="J4" s="10" t="s">
        <v>2</v>
      </c>
      <c r="K4" s="10"/>
      <c r="L4" s="10"/>
    </row>
    <row r="5" spans="2:12" ht="20.100000000000001" customHeight="1" x14ac:dyDescent="0.25">
      <c r="B5" s="10"/>
      <c r="C5" s="13" t="s">
        <v>5</v>
      </c>
      <c r="D5" s="13" t="s">
        <v>6</v>
      </c>
      <c r="E5" s="13" t="s">
        <v>7</v>
      </c>
      <c r="I5" s="10"/>
      <c r="J5" s="13" t="s">
        <v>5</v>
      </c>
      <c r="K5" s="13" t="s">
        <v>6</v>
      </c>
      <c r="L5" s="13" t="s">
        <v>7</v>
      </c>
    </row>
    <row r="6" spans="2:12" ht="20.100000000000001" customHeight="1" x14ac:dyDescent="0.25">
      <c r="B6" s="4">
        <v>0.36472222222222223</v>
      </c>
      <c r="C6" s="8">
        <f>CONVERT(B6,"day","hr")</f>
        <v>8.7533333333333339</v>
      </c>
      <c r="D6" s="8">
        <f>CONVERT(B6,"day","mn")</f>
        <v>525.20000000000005</v>
      </c>
      <c r="E6" s="7">
        <f>CONVERT(B6,"day","sec")</f>
        <v>31512</v>
      </c>
      <c r="I6" s="4">
        <v>0.36472222222222223</v>
      </c>
      <c r="J6" s="11"/>
      <c r="K6" s="11"/>
      <c r="L6" s="11"/>
    </row>
    <row r="7" spans="2:12" ht="20.100000000000001" customHeight="1" x14ac:dyDescent="0.25">
      <c r="B7" s="4">
        <v>0.43084490740740744</v>
      </c>
      <c r="C7" s="8">
        <f t="shared" ref="C7:C13" si="0">CONVERT(B7,"day","hr")</f>
        <v>10.340277777777779</v>
      </c>
      <c r="D7" s="8">
        <f>CONVERT(B7,"day","mn")</f>
        <v>620.41666666666663</v>
      </c>
      <c r="E7" s="7">
        <f>CONVERT(B7,"day","sec")</f>
        <v>37225</v>
      </c>
      <c r="I7" s="4">
        <v>0.43084490740740744</v>
      </c>
      <c r="J7" s="11"/>
      <c r="K7" s="11"/>
      <c r="L7" s="11"/>
    </row>
    <row r="8" spans="2:12" ht="20.100000000000001" customHeight="1" x14ac:dyDescent="0.25">
      <c r="B8" s="4">
        <v>0.93437500000000007</v>
      </c>
      <c r="C8" s="8">
        <f t="shared" si="0"/>
        <v>22.425000000000001</v>
      </c>
      <c r="D8" s="8">
        <f>CONVERT(B8,"day","mn")</f>
        <v>1345.5</v>
      </c>
      <c r="E8" s="7">
        <f>CONVERT(B8,"day","sec")</f>
        <v>80730</v>
      </c>
      <c r="I8" s="4">
        <v>0.93437500000000007</v>
      </c>
      <c r="J8" s="11"/>
      <c r="K8" s="11"/>
      <c r="L8" s="11"/>
    </row>
    <row r="9" spans="2:12" ht="20.100000000000001" customHeight="1" x14ac:dyDescent="0.25">
      <c r="B9" s="4">
        <v>0.73324074074074075</v>
      </c>
      <c r="C9" s="8">
        <f t="shared" si="0"/>
        <v>17.597777777777779</v>
      </c>
      <c r="D9" s="8">
        <f>CONVERT(B9,"day","mn")</f>
        <v>1055.8666666666666</v>
      </c>
      <c r="E9" s="7">
        <f>CONVERT(B9,"day","sec")</f>
        <v>63352</v>
      </c>
      <c r="I9" s="4">
        <v>0.73324074074074075</v>
      </c>
      <c r="J9" s="11"/>
      <c r="K9" s="11"/>
      <c r="L9" s="11"/>
    </row>
    <row r="10" spans="2:12" ht="20.100000000000001" customHeight="1" x14ac:dyDescent="0.25">
      <c r="B10" s="4">
        <v>0.89131944444444444</v>
      </c>
      <c r="C10" s="8">
        <f t="shared" si="0"/>
        <v>21.391666666666666</v>
      </c>
      <c r="D10" s="8">
        <f>CONVERT(B10,"day","mn")</f>
        <v>1283.5</v>
      </c>
      <c r="E10" s="7">
        <f>CONVERT(B10,"day","sec")</f>
        <v>77010</v>
      </c>
      <c r="I10" s="4">
        <v>0.89131944444444444</v>
      </c>
      <c r="J10" s="11"/>
      <c r="K10" s="11"/>
      <c r="L10" s="11"/>
    </row>
    <row r="11" spans="2:12" ht="20.100000000000001" customHeight="1" x14ac:dyDescent="0.25">
      <c r="B11" s="4">
        <v>0.2290972222222222</v>
      </c>
      <c r="C11" s="8">
        <f t="shared" si="0"/>
        <v>5.4983333333333331</v>
      </c>
      <c r="D11" s="8">
        <f>CONVERT(B11,"day","mn")</f>
        <v>329.9</v>
      </c>
      <c r="E11" s="7">
        <f>CONVERT(B11,"day","sec")</f>
        <v>19794</v>
      </c>
      <c r="I11" s="4">
        <v>0.2290972222222222</v>
      </c>
      <c r="J11" s="11"/>
      <c r="K11" s="11"/>
      <c r="L11" s="11"/>
    </row>
    <row r="12" spans="2:12" ht="20.100000000000001" customHeight="1" x14ac:dyDescent="0.25">
      <c r="B12" s="4">
        <v>0.50408564814814816</v>
      </c>
      <c r="C12" s="8">
        <f t="shared" si="0"/>
        <v>12.098055555555556</v>
      </c>
      <c r="D12" s="8">
        <f>CONVERT(B12,"day","mn")</f>
        <v>725.88333333333333</v>
      </c>
      <c r="E12" s="7">
        <f>CONVERT(B12,"day","sec")</f>
        <v>43553</v>
      </c>
      <c r="I12" s="4">
        <v>0.50408564814814816</v>
      </c>
      <c r="J12" s="11"/>
      <c r="K12" s="11"/>
      <c r="L12" s="11"/>
    </row>
    <row r="13" spans="2:12" ht="20.100000000000001" customHeight="1" x14ac:dyDescent="0.25">
      <c r="B13" s="4">
        <v>0.1267361111111111</v>
      </c>
      <c r="C13" s="8">
        <f t="shared" si="0"/>
        <v>3.0416666666666665</v>
      </c>
      <c r="D13" s="8">
        <f>CONVERT(B13,"day","mn")</f>
        <v>182.5</v>
      </c>
      <c r="E13" s="7">
        <f>CONVERT(B13,"day","sec")</f>
        <v>10950</v>
      </c>
      <c r="I13" s="4">
        <v>0.1267361111111111</v>
      </c>
      <c r="J13" s="11"/>
      <c r="K13" s="11"/>
      <c r="L13" s="11"/>
    </row>
  </sheetData>
  <mergeCells count="6">
    <mergeCell ref="B2:E2"/>
    <mergeCell ref="B4:B5"/>
    <mergeCell ref="C4:E4"/>
    <mergeCell ref="I2:L2"/>
    <mergeCell ref="I4:I5"/>
    <mergeCell ref="J4:L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306C9-C858-4817-B65F-EB117D337FE4}">
  <dimension ref="B2:M1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2" width="10.85546875" style="1" customWidth="1"/>
    <col min="3" max="3" width="13.7109375" style="1" customWidth="1"/>
    <col min="4" max="4" width="12.5703125" style="1" customWidth="1"/>
    <col min="5" max="5" width="12" style="1" customWidth="1"/>
    <col min="6" max="6" width="22.28515625" style="1" bestFit="1" customWidth="1"/>
    <col min="7" max="7" width="5.7109375" style="1" customWidth="1"/>
    <col min="8" max="8" width="9.140625" style="1"/>
    <col min="9" max="9" width="12" style="1" customWidth="1"/>
    <col min="10" max="10" width="11.85546875" style="1" customWidth="1"/>
    <col min="11" max="11" width="13.140625" style="1" customWidth="1"/>
    <col min="12" max="12" width="13.42578125" style="1" customWidth="1"/>
    <col min="13" max="13" width="24.42578125" style="1" customWidth="1"/>
    <col min="14" max="16384" width="9.140625" style="1"/>
  </cols>
  <sheetData>
    <row r="2" spans="2:13" ht="20.100000000000001" customHeight="1" thickBot="1" x14ac:dyDescent="0.3">
      <c r="B2" s="9" t="s">
        <v>11</v>
      </c>
      <c r="C2" s="9"/>
      <c r="D2" s="9"/>
      <c r="E2" s="9"/>
      <c r="F2" s="9"/>
      <c r="I2" s="17" t="s">
        <v>24</v>
      </c>
      <c r="J2" s="17"/>
      <c r="K2" s="17"/>
      <c r="L2" s="17"/>
      <c r="M2" s="17"/>
    </row>
    <row r="3" spans="2:13" ht="20.100000000000001" customHeight="1" thickTop="1" x14ac:dyDescent="0.25"/>
    <row r="4" spans="2:13" ht="20.100000000000001" customHeight="1" x14ac:dyDescent="0.25"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16"/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2:13" ht="20.100000000000001" customHeight="1" x14ac:dyDescent="0.25">
      <c r="B5" s="7" t="s">
        <v>17</v>
      </c>
      <c r="C5" s="14">
        <v>0.31944444444444448</v>
      </c>
      <c r="D5" s="14">
        <v>0.51736111111111105</v>
      </c>
      <c r="E5" s="15">
        <f>D5-C5</f>
        <v>0.19791666666666657</v>
      </c>
      <c r="F5" s="12">
        <v>0.19791666666666657</v>
      </c>
      <c r="I5" s="7" t="s">
        <v>17</v>
      </c>
      <c r="J5" s="14">
        <v>0.31944444444444448</v>
      </c>
      <c r="K5" s="14">
        <v>0.51736111111111105</v>
      </c>
      <c r="L5" s="11"/>
      <c r="M5" s="11"/>
    </row>
    <row r="6" spans="2:13" ht="20.100000000000001" customHeight="1" x14ac:dyDescent="0.25">
      <c r="B6" s="7" t="s">
        <v>18</v>
      </c>
      <c r="C6" s="14">
        <v>0.34403935185185186</v>
      </c>
      <c r="D6" s="14">
        <v>0.64583333333333337</v>
      </c>
      <c r="E6" s="15">
        <f>D6-C6</f>
        <v>0.30179398148148151</v>
      </c>
      <c r="F6" s="12">
        <v>0.30179398148148151</v>
      </c>
      <c r="I6" s="7" t="s">
        <v>18</v>
      </c>
      <c r="J6" s="14">
        <v>0.34403935185185186</v>
      </c>
      <c r="K6" s="14">
        <v>0.64583333333333337</v>
      </c>
      <c r="L6" s="11"/>
      <c r="M6" s="11"/>
    </row>
    <row r="7" spans="2:13" ht="20.100000000000001" customHeight="1" x14ac:dyDescent="0.25">
      <c r="B7" s="7" t="s">
        <v>19</v>
      </c>
      <c r="C7" s="14">
        <v>0.34027777777777773</v>
      </c>
      <c r="D7" s="14">
        <v>0.59722222222222221</v>
      </c>
      <c r="E7" s="15">
        <f>D7-C7</f>
        <v>0.25694444444444448</v>
      </c>
      <c r="F7" s="12">
        <v>0.25694444444444448</v>
      </c>
      <c r="I7" s="7" t="s">
        <v>19</v>
      </c>
      <c r="J7" s="14">
        <v>0.34027777777777773</v>
      </c>
      <c r="K7" s="14">
        <v>0.59722222222222221</v>
      </c>
      <c r="L7" s="11"/>
      <c r="M7" s="11"/>
    </row>
    <row r="8" spans="2:13" ht="20.100000000000001" customHeight="1" x14ac:dyDescent="0.25">
      <c r="B8" s="7" t="s">
        <v>20</v>
      </c>
      <c r="C8" s="14">
        <v>0.3923611111111111</v>
      </c>
      <c r="D8" s="14">
        <v>0.74583333333333324</v>
      </c>
      <c r="E8" s="15">
        <f>D8-C8</f>
        <v>0.35347222222222213</v>
      </c>
      <c r="F8" s="12">
        <v>0.35347222222222213</v>
      </c>
      <c r="I8" s="7" t="s">
        <v>20</v>
      </c>
      <c r="J8" s="14">
        <v>0.3923611111111111</v>
      </c>
      <c r="K8" s="14">
        <v>0.74583333333333324</v>
      </c>
      <c r="L8" s="11"/>
      <c r="M8" s="11"/>
    </row>
    <row r="9" spans="2:13" ht="20.100000000000001" customHeight="1" x14ac:dyDescent="0.25">
      <c r="B9" s="7" t="s">
        <v>21</v>
      </c>
      <c r="C9" s="14">
        <v>0.41666666666666669</v>
      </c>
      <c r="D9" s="14">
        <v>0.63472222222222219</v>
      </c>
      <c r="E9" s="15">
        <f>D9-C9</f>
        <v>0.2180555555555555</v>
      </c>
      <c r="F9" s="12">
        <v>0.2180555555555555</v>
      </c>
      <c r="I9" s="7" t="s">
        <v>21</v>
      </c>
      <c r="J9" s="14">
        <v>0.41666666666666669</v>
      </c>
      <c r="K9" s="14">
        <v>0.63472222222222219</v>
      </c>
      <c r="L9" s="11"/>
      <c r="M9" s="11"/>
    </row>
    <row r="10" spans="2:13" ht="20.100000000000001" customHeight="1" x14ac:dyDescent="0.25">
      <c r="B10" s="7" t="s">
        <v>22</v>
      </c>
      <c r="C10" s="14">
        <v>0.35069444444444442</v>
      </c>
      <c r="D10" s="14">
        <v>0.6875</v>
      </c>
      <c r="E10" s="15">
        <f>D10-C10</f>
        <v>0.33680555555555558</v>
      </c>
      <c r="F10" s="12">
        <v>0.33680555555555558</v>
      </c>
      <c r="I10" s="7" t="s">
        <v>22</v>
      </c>
      <c r="J10" s="14">
        <v>0.35069444444444442</v>
      </c>
      <c r="K10" s="14">
        <v>0.6875</v>
      </c>
      <c r="L10" s="11"/>
      <c r="M10" s="11"/>
    </row>
    <row r="11" spans="2:13" ht="20.100000000000001" customHeight="1" x14ac:dyDescent="0.25">
      <c r="B11" s="16"/>
      <c r="C11" s="16"/>
    </row>
    <row r="12" spans="2:13" ht="20.100000000000001" customHeight="1" x14ac:dyDescent="0.25">
      <c r="B12" s="16"/>
      <c r="C12" s="16"/>
    </row>
  </sheetData>
  <mergeCells count="2">
    <mergeCell ref="B2:F2"/>
    <mergeCell ref="I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Format Cells</vt:lpstr>
      <vt:lpstr>TIMEVALUE</vt:lpstr>
      <vt:lpstr>Arithmetic Formula</vt:lpstr>
      <vt:lpstr>HOUR, MINUTE, SECOND</vt:lpstr>
      <vt:lpstr>CONVERT Function</vt:lpstr>
      <vt:lpstr>Time 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2022-07-18T04:54:50Z</dcterms:created>
  <dcterms:modified xsi:type="dcterms:W3CDTF">2022-07-18T11:33:11Z</dcterms:modified>
</cp:coreProperties>
</file>