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Exceldemy\5290(60-0078)\"/>
    </mc:Choice>
  </mc:AlternateContent>
  <xr:revisionPtr revIDLastSave="0" documentId="13_ncr:1_{642E0439-E28B-4EB6-84F0-FC114215410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Balance Sheet" sheetId="1" r:id="rId1"/>
    <sheet name="Income Statement" sheetId="2" r:id="rId2"/>
    <sheet name="Cash Flow Statemen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3" l="1"/>
  <c r="C29" i="3"/>
  <c r="D24" i="3"/>
  <c r="C24" i="3"/>
  <c r="D19" i="3"/>
  <c r="C19" i="3"/>
  <c r="D17" i="2"/>
  <c r="C17" i="2"/>
  <c r="D7" i="2"/>
  <c r="D9" i="2" s="1"/>
  <c r="C7" i="2"/>
  <c r="C9" i="2" s="1"/>
  <c r="D12" i="1"/>
  <c r="C12" i="1"/>
  <c r="D20" i="1"/>
  <c r="D22" i="1" s="1"/>
  <c r="C20" i="1"/>
  <c r="C22" i="1" s="1"/>
  <c r="C18" i="2" l="1"/>
  <c r="C20" i="2" s="1"/>
  <c r="D18" i="2"/>
  <c r="D20" i="2" s="1"/>
</calcChain>
</file>

<file path=xl/sharedStrings.xml><?xml version="1.0" encoding="utf-8"?>
<sst xmlns="http://schemas.openxmlformats.org/spreadsheetml/2006/main" count="78" uniqueCount="59">
  <si>
    <t>Balance Sheet</t>
  </si>
  <si>
    <t>Assets</t>
  </si>
  <si>
    <t>Current Assets</t>
  </si>
  <si>
    <t>Cash</t>
  </si>
  <si>
    <t>Certificate of deposit</t>
  </si>
  <si>
    <t>Accounts receivable</t>
  </si>
  <si>
    <t>Inventory</t>
  </si>
  <si>
    <t>Prepaid Expenses</t>
  </si>
  <si>
    <t>Net Property and Equipment</t>
  </si>
  <si>
    <t>Current Liabilities</t>
  </si>
  <si>
    <t>Accounts Payable</t>
  </si>
  <si>
    <t>Income tax payable</t>
  </si>
  <si>
    <t>Accrued liabilities</t>
  </si>
  <si>
    <t>Long-Term Liabilities</t>
  </si>
  <si>
    <t>Stockholder's Equity</t>
  </si>
  <si>
    <t>Total Assets</t>
  </si>
  <si>
    <t>Total Liabilities</t>
  </si>
  <si>
    <t>Total Liabilities and Equity</t>
  </si>
  <si>
    <t>Liabilities</t>
  </si>
  <si>
    <t>Income Statement</t>
  </si>
  <si>
    <t>Contract Revenue</t>
  </si>
  <si>
    <t>Contract Costs</t>
  </si>
  <si>
    <t>Gross Profit</t>
  </si>
  <si>
    <t>General and Administrative Expenses</t>
  </si>
  <si>
    <t>Operating Profit</t>
  </si>
  <si>
    <t>Other Income (Expense)</t>
  </si>
  <si>
    <t>Customer finance charges</t>
  </si>
  <si>
    <t>Miscellaneous income</t>
  </si>
  <si>
    <t>Gain on sale of assets</t>
  </si>
  <si>
    <t>Interest income</t>
  </si>
  <si>
    <t>Interest expense</t>
  </si>
  <si>
    <t>Total Expense before Income Tax</t>
  </si>
  <si>
    <t>Earning before Tax</t>
  </si>
  <si>
    <t>Tax Expense</t>
  </si>
  <si>
    <t>Net Earnings</t>
  </si>
  <si>
    <t>Cash Flow Statement</t>
  </si>
  <si>
    <t>Operating Activities</t>
  </si>
  <si>
    <t>Adjustments</t>
  </si>
  <si>
    <t>Depreciation</t>
  </si>
  <si>
    <t>Gain on Sale of Assets</t>
  </si>
  <si>
    <t>Change in  Deferred Income Taxes</t>
  </si>
  <si>
    <t>Accounts Receivable</t>
  </si>
  <si>
    <t>Uncompleted Contracts (Costs)</t>
  </si>
  <si>
    <t>Uncompleted Contracts (Billings)</t>
  </si>
  <si>
    <t>Fed Income Tax Payable</t>
  </si>
  <si>
    <t>Net Cash Provided by Operating Activities</t>
  </si>
  <si>
    <t>Investing Activities</t>
  </si>
  <si>
    <t>Proceeds from Sale of Assets</t>
  </si>
  <si>
    <t>Purchase of Property &amp; Equipment</t>
  </si>
  <si>
    <t>Net Cash in Investing Activities</t>
  </si>
  <si>
    <t>Fincancing Activities</t>
  </si>
  <si>
    <t>Proceeds from Long-Term Debt Reduction</t>
  </si>
  <si>
    <t>Reduction of Long Term Debt</t>
  </si>
  <si>
    <t>Net Cash in Financing Activities</t>
  </si>
  <si>
    <t>Net Increase in Cash</t>
  </si>
  <si>
    <t>Cash at Beginning of Year</t>
  </si>
  <si>
    <t>Cash at End of Year</t>
  </si>
  <si>
    <t>Year 2020</t>
  </si>
  <si>
    <t>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</si>
</sst>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2"/>
  <sheetViews>
    <sheetView showGridLines="0" workbookViewId="0">
      <selection sqref="A1:A1048576"/>
    </sheetView>
  </sheetViews>
  <sheetFormatPr defaultColWidth="8.88671875" defaultRowHeight="19.95" customHeight="1" x14ac:dyDescent="0.3"/>
  <cols>
    <col min="1" max="1" width="4.77734375" style="1" customWidth="1"/>
    <col min="2" max="2" width="28.21875" style="1" bestFit="1" customWidth="1"/>
    <col min="3" max="4" width="12.44140625" style="1" bestFit="1" customWidth="1"/>
    <col min="5" max="16384" width="8.88671875" style="1"/>
  </cols>
  <sheetData>
    <row r="2" spans="2:4" ht="19.95" customHeight="1" x14ac:dyDescent="0.3">
      <c r="B2" s="19" t="s">
        <v>0</v>
      </c>
      <c r="C2" s="19"/>
      <c r="D2" s="19"/>
    </row>
    <row r="4" spans="2:4" ht="19.95" customHeight="1" x14ac:dyDescent="0.3">
      <c r="B4" s="20" t="s">
        <v>1</v>
      </c>
      <c r="C4" s="21"/>
      <c r="D4" s="22"/>
    </row>
    <row r="5" spans="2:4" ht="19.95" customHeight="1" x14ac:dyDescent="0.3">
      <c r="B5" s="9" t="s">
        <v>2</v>
      </c>
      <c r="C5" s="7" t="s">
        <v>57</v>
      </c>
      <c r="D5" s="7" t="s">
        <v>58</v>
      </c>
    </row>
    <row r="6" spans="2:4" ht="19.95" customHeight="1" x14ac:dyDescent="0.3">
      <c r="B6" s="10" t="s">
        <v>3</v>
      </c>
      <c r="C6" s="2">
        <v>55400</v>
      </c>
      <c r="D6" s="2">
        <v>9800</v>
      </c>
    </row>
    <row r="7" spans="2:4" ht="19.95" customHeight="1" x14ac:dyDescent="0.3">
      <c r="B7" s="10" t="s">
        <v>4</v>
      </c>
      <c r="C7" s="2">
        <v>55000</v>
      </c>
      <c r="D7" s="2">
        <v>55000</v>
      </c>
    </row>
    <row r="8" spans="2:4" ht="19.95" customHeight="1" x14ac:dyDescent="0.3">
      <c r="B8" s="10" t="s">
        <v>5</v>
      </c>
      <c r="C8" s="2">
        <v>634800</v>
      </c>
      <c r="D8" s="2">
        <v>684800</v>
      </c>
    </row>
    <row r="9" spans="2:4" ht="19.95" customHeight="1" x14ac:dyDescent="0.3">
      <c r="B9" s="10" t="s">
        <v>6</v>
      </c>
      <c r="C9" s="2">
        <v>107400</v>
      </c>
      <c r="D9" s="2">
        <v>123800</v>
      </c>
    </row>
    <row r="10" spans="2:4" ht="19.95" customHeight="1" x14ac:dyDescent="0.3">
      <c r="B10" s="10" t="s">
        <v>7</v>
      </c>
      <c r="C10" s="2">
        <v>49200</v>
      </c>
      <c r="D10" s="2">
        <v>26900</v>
      </c>
    </row>
    <row r="11" spans="2:4" ht="19.95" customHeight="1" x14ac:dyDescent="0.3">
      <c r="B11" s="9" t="s">
        <v>8</v>
      </c>
      <c r="C11" s="2">
        <v>297100</v>
      </c>
      <c r="D11" s="2">
        <v>322900</v>
      </c>
    </row>
    <row r="12" spans="2:4" ht="19.95" customHeight="1" x14ac:dyDescent="0.3">
      <c r="B12" s="11" t="s">
        <v>15</v>
      </c>
      <c r="C12" s="3">
        <f>SUM(C6:C11)</f>
        <v>1198900</v>
      </c>
      <c r="D12" s="3">
        <f>SUM(D6:D11)</f>
        <v>1223200</v>
      </c>
    </row>
    <row r="14" spans="2:4" ht="19.95" customHeight="1" x14ac:dyDescent="0.3">
      <c r="B14" s="20" t="s">
        <v>18</v>
      </c>
      <c r="C14" s="21"/>
      <c r="D14" s="22"/>
    </row>
    <row r="15" spans="2:4" ht="19.95" customHeight="1" x14ac:dyDescent="0.3">
      <c r="B15" s="9" t="s">
        <v>9</v>
      </c>
      <c r="C15" s="7" t="s">
        <v>57</v>
      </c>
      <c r="D15" s="7" t="s">
        <v>58</v>
      </c>
    </row>
    <row r="16" spans="2:4" ht="19.95" customHeight="1" x14ac:dyDescent="0.3">
      <c r="B16" s="10" t="s">
        <v>10</v>
      </c>
      <c r="C16" s="2">
        <v>321750</v>
      </c>
      <c r="D16" s="2">
        <v>305200</v>
      </c>
    </row>
    <row r="17" spans="2:4" ht="19.95" customHeight="1" x14ac:dyDescent="0.3">
      <c r="B17" s="10" t="s">
        <v>11</v>
      </c>
      <c r="C17" s="2">
        <v>39600</v>
      </c>
      <c r="D17" s="2">
        <v>5800</v>
      </c>
    </row>
    <row r="18" spans="2:4" ht="19.95" customHeight="1" x14ac:dyDescent="0.3">
      <c r="B18" s="10" t="s">
        <v>12</v>
      </c>
      <c r="C18" s="2">
        <v>13100</v>
      </c>
      <c r="D18" s="2">
        <v>9900</v>
      </c>
    </row>
    <row r="19" spans="2:4" ht="19.95" customHeight="1" x14ac:dyDescent="0.3">
      <c r="B19" s="9" t="s">
        <v>13</v>
      </c>
      <c r="C19" s="2">
        <v>81100</v>
      </c>
      <c r="D19" s="2">
        <v>202300</v>
      </c>
    </row>
    <row r="20" spans="2:4" ht="19.95" customHeight="1" x14ac:dyDescent="0.3">
      <c r="B20" s="11" t="s">
        <v>16</v>
      </c>
      <c r="C20" s="3">
        <f>SUM(C16:C19)</f>
        <v>455550</v>
      </c>
      <c r="D20" s="3">
        <f>SUM(D16:D19)</f>
        <v>523200</v>
      </c>
    </row>
    <row r="21" spans="2:4" ht="19.95" customHeight="1" x14ac:dyDescent="0.3">
      <c r="B21" s="12" t="s">
        <v>14</v>
      </c>
      <c r="C21" s="2">
        <v>743350</v>
      </c>
      <c r="D21" s="2">
        <v>700000</v>
      </c>
    </row>
    <row r="22" spans="2:4" ht="19.95" customHeight="1" x14ac:dyDescent="0.3">
      <c r="B22" s="11" t="s">
        <v>17</v>
      </c>
      <c r="C22" s="3">
        <f>SUM(C20:C21)</f>
        <v>1198900</v>
      </c>
      <c r="D22" s="3">
        <f>SUM(D20:D21)</f>
        <v>1223200</v>
      </c>
    </row>
  </sheetData>
  <mergeCells count="3">
    <mergeCell ref="B2:D2"/>
    <mergeCell ref="B4:D4"/>
    <mergeCell ref="B14:D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AC25A-92D0-4CF1-884B-22C6977F5FF6}">
  <dimension ref="A2:F20"/>
  <sheetViews>
    <sheetView showGridLines="0" workbookViewId="0">
      <selection activeCell="C18" sqref="C18"/>
    </sheetView>
  </sheetViews>
  <sheetFormatPr defaultColWidth="8.88671875" defaultRowHeight="19.95" customHeight="1" x14ac:dyDescent="0.3"/>
  <cols>
    <col min="1" max="1" width="4.77734375" style="1" customWidth="1"/>
    <col min="2" max="2" width="32.33203125" style="1" bestFit="1" customWidth="1"/>
    <col min="3" max="4" width="12.44140625" style="1" bestFit="1" customWidth="1"/>
    <col min="5" max="16384" width="8.88671875" style="1"/>
  </cols>
  <sheetData>
    <row r="2" spans="1:6" ht="19.95" customHeight="1" x14ac:dyDescent="0.3">
      <c r="B2" s="19" t="s">
        <v>19</v>
      </c>
      <c r="C2" s="19"/>
      <c r="D2" s="19"/>
    </row>
    <row r="4" spans="1:6" ht="19.95" customHeight="1" x14ac:dyDescent="0.3">
      <c r="C4" s="7" t="s">
        <v>57</v>
      </c>
      <c r="D4" s="7" t="s">
        <v>58</v>
      </c>
    </row>
    <row r="5" spans="1:6" ht="19.95" customHeight="1" x14ac:dyDescent="0.3">
      <c r="B5" s="10" t="s">
        <v>20</v>
      </c>
      <c r="C5" s="2">
        <v>6638400</v>
      </c>
      <c r="D5" s="2">
        <v>6717600</v>
      </c>
    </row>
    <row r="6" spans="1:6" ht="19.95" customHeight="1" x14ac:dyDescent="0.3">
      <c r="B6" s="10" t="s">
        <v>21</v>
      </c>
      <c r="C6" s="2">
        <v>6008700</v>
      </c>
      <c r="D6" s="2">
        <v>5993200</v>
      </c>
    </row>
    <row r="7" spans="1:6" ht="19.95" customHeight="1" x14ac:dyDescent="0.3">
      <c r="B7" s="13" t="s">
        <v>22</v>
      </c>
      <c r="C7" s="3">
        <f>C5-C6</f>
        <v>629700</v>
      </c>
      <c r="D7" s="3">
        <f>D5-D6</f>
        <v>724400</v>
      </c>
    </row>
    <row r="8" spans="1:6" ht="19.95" customHeight="1" x14ac:dyDescent="0.3">
      <c r="B8" s="10" t="s">
        <v>23</v>
      </c>
      <c r="C8" s="2">
        <v>535500</v>
      </c>
      <c r="D8" s="2">
        <v>595500</v>
      </c>
    </row>
    <row r="9" spans="1:6" ht="19.95" customHeight="1" x14ac:dyDescent="0.3">
      <c r="B9" s="14" t="s">
        <v>24</v>
      </c>
      <c r="C9" s="4">
        <f>C7-C8</f>
        <v>94200</v>
      </c>
      <c r="D9" s="4">
        <f>D7-D8</f>
        <v>128900</v>
      </c>
    </row>
    <row r="10" spans="1:6" ht="19.95" customHeight="1" x14ac:dyDescent="0.3">
      <c r="A10"/>
      <c r="B10" s="15"/>
      <c r="C10"/>
      <c r="D10"/>
      <c r="E10"/>
      <c r="F10"/>
    </row>
    <row r="11" spans="1:6" ht="19.95" customHeight="1" x14ac:dyDescent="0.3">
      <c r="B11" s="16" t="s">
        <v>25</v>
      </c>
      <c r="C11" s="7" t="s">
        <v>57</v>
      </c>
      <c r="D11" s="7" t="s">
        <v>58</v>
      </c>
    </row>
    <row r="12" spans="1:6" ht="19.95" customHeight="1" x14ac:dyDescent="0.3">
      <c r="B12" s="10" t="s">
        <v>26</v>
      </c>
      <c r="C12" s="2">
        <v>1900</v>
      </c>
      <c r="D12" s="2">
        <v>1400</v>
      </c>
    </row>
    <row r="13" spans="1:6" ht="19.95" customHeight="1" x14ac:dyDescent="0.3">
      <c r="B13" s="10" t="s">
        <v>27</v>
      </c>
      <c r="C13" s="2">
        <v>1050</v>
      </c>
      <c r="D13" s="2">
        <v>400</v>
      </c>
    </row>
    <row r="14" spans="1:6" ht="19.95" customHeight="1" x14ac:dyDescent="0.3">
      <c r="B14" s="10" t="s">
        <v>28</v>
      </c>
      <c r="C14" s="2">
        <v>6300</v>
      </c>
      <c r="D14" s="2">
        <v>1200</v>
      </c>
    </row>
    <row r="15" spans="1:6" ht="19.95" customHeight="1" x14ac:dyDescent="0.3">
      <c r="B15" s="10" t="s">
        <v>29</v>
      </c>
      <c r="C15" s="2">
        <v>3700</v>
      </c>
      <c r="D15" s="2">
        <v>3400</v>
      </c>
    </row>
    <row r="16" spans="1:6" ht="19.95" customHeight="1" x14ac:dyDescent="0.3">
      <c r="B16" s="10" t="s">
        <v>30</v>
      </c>
      <c r="C16" s="2">
        <v>-32500</v>
      </c>
      <c r="D16" s="2">
        <v>-38600</v>
      </c>
    </row>
    <row r="17" spans="2:4" ht="19.95" customHeight="1" x14ac:dyDescent="0.3">
      <c r="B17" s="14" t="s">
        <v>31</v>
      </c>
      <c r="C17" s="4">
        <f>SUM(C12:C16)</f>
        <v>-19550</v>
      </c>
      <c r="D17" s="4">
        <f>SUM(D12:D16)</f>
        <v>-32200</v>
      </c>
    </row>
    <row r="18" spans="2:4" ht="19.95" customHeight="1" x14ac:dyDescent="0.3">
      <c r="B18" s="13" t="s">
        <v>32</v>
      </c>
      <c r="C18" s="3">
        <f>C9+C17</f>
        <v>74650</v>
      </c>
      <c r="D18" s="3">
        <f>D9+D17</f>
        <v>96700</v>
      </c>
    </row>
    <row r="19" spans="2:4" ht="19.95" customHeight="1" x14ac:dyDescent="0.3">
      <c r="B19" s="10" t="s">
        <v>33</v>
      </c>
      <c r="C19" s="2">
        <v>31219</v>
      </c>
      <c r="D19" s="2">
        <v>40540</v>
      </c>
    </row>
    <row r="20" spans="2:4" ht="19.95" customHeight="1" x14ac:dyDescent="0.3">
      <c r="B20" s="14" t="s">
        <v>34</v>
      </c>
      <c r="C20" s="4">
        <f>C18-C19</f>
        <v>43431</v>
      </c>
      <c r="D20" s="4">
        <f>D18-D19</f>
        <v>56160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3086-9C9F-4363-8C65-0A147BD78A02}">
  <dimension ref="A2:F32"/>
  <sheetViews>
    <sheetView showGridLines="0" tabSelected="1" workbookViewId="0">
      <selection activeCell="D32" sqref="D32"/>
    </sheetView>
  </sheetViews>
  <sheetFormatPr defaultColWidth="8.88671875" defaultRowHeight="19.95" customHeight="1" x14ac:dyDescent="0.3"/>
  <cols>
    <col min="1" max="1" width="4.77734375" style="1" customWidth="1"/>
    <col min="2" max="2" width="40.6640625" style="1" bestFit="1" customWidth="1"/>
    <col min="3" max="4" width="12.6640625" style="1" bestFit="1" customWidth="1"/>
    <col min="5" max="16384" width="8.88671875" style="1"/>
  </cols>
  <sheetData>
    <row r="2" spans="1:6" ht="19.95" customHeight="1" x14ac:dyDescent="0.3">
      <c r="B2" s="19" t="s">
        <v>35</v>
      </c>
      <c r="C2" s="19"/>
      <c r="D2" s="19"/>
    </row>
    <row r="4" spans="1:6" ht="19.95" customHeight="1" x14ac:dyDescent="0.3">
      <c r="B4" s="12" t="s">
        <v>36</v>
      </c>
      <c r="C4" s="8" t="s">
        <v>57</v>
      </c>
      <c r="D4" s="8" t="s">
        <v>58</v>
      </c>
    </row>
    <row r="5" spans="1:6" ht="19.95" customHeight="1" x14ac:dyDescent="0.3">
      <c r="B5" s="17" t="s">
        <v>34</v>
      </c>
      <c r="C5" s="5">
        <v>43431</v>
      </c>
      <c r="D5" s="5">
        <v>51160</v>
      </c>
    </row>
    <row r="6" spans="1:6" ht="19.95" customHeight="1" x14ac:dyDescent="0.3">
      <c r="B6" s="15"/>
      <c r="C6"/>
      <c r="D6"/>
    </row>
    <row r="7" spans="1:6" ht="19.95" customHeight="1" x14ac:dyDescent="0.3">
      <c r="A7"/>
      <c r="B7" s="12" t="s">
        <v>37</v>
      </c>
      <c r="C7" s="8" t="s">
        <v>57</v>
      </c>
      <c r="D7" s="8" t="s">
        <v>58</v>
      </c>
      <c r="E7"/>
      <c r="F7"/>
    </row>
    <row r="8" spans="1:6" ht="19.95" customHeight="1" x14ac:dyDescent="0.3">
      <c r="B8" s="10" t="s">
        <v>38</v>
      </c>
      <c r="C8" s="5">
        <v>114700</v>
      </c>
      <c r="D8" s="5">
        <v>109700</v>
      </c>
    </row>
    <row r="9" spans="1:6" ht="19.95" customHeight="1" x14ac:dyDescent="0.3">
      <c r="B9" s="10" t="s">
        <v>39</v>
      </c>
      <c r="C9" s="5">
        <v>-6300</v>
      </c>
      <c r="D9" s="5">
        <v>-1200</v>
      </c>
    </row>
    <row r="10" spans="1:6" ht="19.95" customHeight="1" x14ac:dyDescent="0.3">
      <c r="B10" s="10" t="s">
        <v>40</v>
      </c>
      <c r="C10" s="5">
        <v>-53919</v>
      </c>
      <c r="D10" s="5">
        <v>1400</v>
      </c>
    </row>
    <row r="11" spans="1:6" ht="19.95" customHeight="1" x14ac:dyDescent="0.3">
      <c r="B11" s="10" t="s">
        <v>41</v>
      </c>
      <c r="C11" s="5">
        <v>50000</v>
      </c>
      <c r="D11" s="5">
        <v>208500</v>
      </c>
    </row>
    <row r="12" spans="1:6" ht="19.95" customHeight="1" x14ac:dyDescent="0.3">
      <c r="B12" s="10" t="s">
        <v>42</v>
      </c>
      <c r="C12" s="5">
        <v>600</v>
      </c>
      <c r="D12" s="5">
        <v>41500</v>
      </c>
    </row>
    <row r="13" spans="1:6" ht="19.95" customHeight="1" x14ac:dyDescent="0.3">
      <c r="B13" s="10" t="s">
        <v>6</v>
      </c>
      <c r="C13" s="5">
        <v>16400</v>
      </c>
      <c r="D13" s="5">
        <v>24800</v>
      </c>
    </row>
    <row r="14" spans="1:6" ht="19.95" customHeight="1" x14ac:dyDescent="0.3">
      <c r="B14" s="10" t="s">
        <v>7</v>
      </c>
      <c r="C14" s="5">
        <v>-22300</v>
      </c>
      <c r="D14" s="5">
        <v>10640</v>
      </c>
    </row>
    <row r="15" spans="1:6" ht="19.95" customHeight="1" x14ac:dyDescent="0.3">
      <c r="B15" s="10" t="s">
        <v>10</v>
      </c>
      <c r="C15" s="5">
        <v>16550</v>
      </c>
      <c r="D15" s="5">
        <v>-177400</v>
      </c>
    </row>
    <row r="16" spans="1:6" ht="19.95" customHeight="1" x14ac:dyDescent="0.3">
      <c r="B16" s="10" t="s">
        <v>43</v>
      </c>
      <c r="C16" s="5">
        <v>6100</v>
      </c>
      <c r="D16" s="5">
        <v>-43100</v>
      </c>
    </row>
    <row r="17" spans="2:4" ht="19.95" customHeight="1" x14ac:dyDescent="0.3">
      <c r="B17" s="10" t="s">
        <v>44</v>
      </c>
      <c r="C17" s="5">
        <v>33838</v>
      </c>
      <c r="D17" s="5">
        <v>5800</v>
      </c>
    </row>
    <row r="18" spans="2:4" ht="19.95" customHeight="1" x14ac:dyDescent="0.3">
      <c r="B18" s="10" t="s">
        <v>12</v>
      </c>
      <c r="C18" s="5">
        <v>3200</v>
      </c>
      <c r="D18" s="5">
        <v>-31200</v>
      </c>
    </row>
    <row r="19" spans="2:4" ht="19.95" customHeight="1" x14ac:dyDescent="0.3">
      <c r="B19" s="14" t="s">
        <v>45</v>
      </c>
      <c r="C19" s="23">
        <f>SUM(C5:C18)</f>
        <v>202300</v>
      </c>
      <c r="D19" s="23">
        <f>SUM(D5:D18)</f>
        <v>200600</v>
      </c>
    </row>
    <row r="20" spans="2:4" ht="19.95" customHeight="1" x14ac:dyDescent="0.3">
      <c r="B20" s="15"/>
      <c r="C20"/>
      <c r="D20"/>
    </row>
    <row r="21" spans="2:4" customFormat="1" ht="19.95" customHeight="1" x14ac:dyDescent="0.3">
      <c r="B21" s="12" t="s">
        <v>46</v>
      </c>
      <c r="C21" s="8" t="s">
        <v>57</v>
      </c>
      <c r="D21" s="8" t="s">
        <v>58</v>
      </c>
    </row>
    <row r="22" spans="2:4" ht="19.95" customHeight="1" x14ac:dyDescent="0.3">
      <c r="B22" s="10" t="s">
        <v>47</v>
      </c>
      <c r="C22" s="5">
        <v>14500</v>
      </c>
      <c r="D22" s="5">
        <v>3000</v>
      </c>
    </row>
    <row r="23" spans="2:4" ht="19.95" customHeight="1" x14ac:dyDescent="0.3">
      <c r="B23" s="10" t="s">
        <v>48</v>
      </c>
      <c r="C23" s="5">
        <v>-77600</v>
      </c>
      <c r="D23" s="5">
        <v>-75300</v>
      </c>
    </row>
    <row r="24" spans="2:4" ht="19.95" customHeight="1" x14ac:dyDescent="0.3">
      <c r="B24" s="11" t="s">
        <v>49</v>
      </c>
      <c r="C24" s="23">
        <f>SUM(C22:C23)</f>
        <v>-63100</v>
      </c>
      <c r="D24" s="23">
        <f>SUM(D22:D23)</f>
        <v>-72300</v>
      </c>
    </row>
    <row r="26" spans="2:4" customFormat="1" ht="19.95" customHeight="1" x14ac:dyDescent="0.3">
      <c r="B26" s="12" t="s">
        <v>50</v>
      </c>
      <c r="C26" s="8" t="s">
        <v>57</v>
      </c>
      <c r="D26" s="8" t="s">
        <v>58</v>
      </c>
    </row>
    <row r="27" spans="2:4" ht="19.95" customHeight="1" x14ac:dyDescent="0.3">
      <c r="B27" s="10" t="s">
        <v>51</v>
      </c>
      <c r="C27" s="5">
        <v>42000</v>
      </c>
      <c r="D27" s="5">
        <v>433400</v>
      </c>
    </row>
    <row r="28" spans="2:4" ht="19.95" customHeight="1" x14ac:dyDescent="0.3">
      <c r="B28" s="10" t="s">
        <v>52</v>
      </c>
      <c r="C28" s="5">
        <v>-135600</v>
      </c>
      <c r="D28" s="5">
        <v>-564400</v>
      </c>
    </row>
    <row r="29" spans="2:4" ht="19.95" customHeight="1" x14ac:dyDescent="0.3">
      <c r="B29" s="18" t="s">
        <v>53</v>
      </c>
      <c r="C29" s="23">
        <f>SUM(C27:C28)</f>
        <v>-93600</v>
      </c>
      <c r="D29" s="23">
        <f>SUM(D27:D28)</f>
        <v>-131000</v>
      </c>
    </row>
    <row r="30" spans="2:4" ht="19.95" customHeight="1" x14ac:dyDescent="0.3">
      <c r="B30" s="10" t="s">
        <v>54</v>
      </c>
      <c r="C30" s="5">
        <v>45600</v>
      </c>
      <c r="D30" s="5">
        <v>4800</v>
      </c>
    </row>
    <row r="31" spans="2:4" ht="19.95" customHeight="1" x14ac:dyDescent="0.3">
      <c r="B31" s="14" t="s">
        <v>55</v>
      </c>
      <c r="C31" s="6">
        <v>9800</v>
      </c>
      <c r="D31" s="6">
        <v>5000</v>
      </c>
    </row>
    <row r="32" spans="2:4" ht="19.95" customHeight="1" x14ac:dyDescent="0.3">
      <c r="B32" s="14" t="s">
        <v>56</v>
      </c>
      <c r="C32" s="6">
        <v>55400</v>
      </c>
      <c r="D32" s="6">
        <v>9800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Statement</vt:lpstr>
      <vt:lpstr>Cash Flow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2022-07-28T07:06:05Z</dcterms:modified>
</cp:coreProperties>
</file>