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5094_62-0073_Rubayed Razib_how to calculate wacc in excel\"/>
    </mc:Choice>
  </mc:AlternateContent>
  <xr:revisionPtr revIDLastSave="0" documentId="13_ncr:1_{306A81B0-800E-46DB-A56A-B9FA31C0C813}" xr6:coauthVersionLast="47" xr6:coauthVersionMax="47" xr10:uidLastSave="{00000000-0000-0000-0000-000000000000}"/>
  <bookViews>
    <workbookView xWindow="-120" yWindow="-120" windowWidth="29040" windowHeight="15840" tabRatio="763" xr2:uid="{59BE4B80-7ACA-435C-ACAB-016C6D51B852}"/>
  </bookViews>
  <sheets>
    <sheet name="Dataset" sheetId="1" r:id="rId1"/>
    <sheet name="WACC Calculation" sheetId="6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C14" i="1"/>
  <c r="F13" i="1"/>
  <c r="F7" i="1"/>
  <c r="C7" i="6"/>
  <c r="C4" i="6"/>
  <c r="C6" i="6"/>
  <c r="C8" i="6" s="1"/>
  <c r="C5" i="6"/>
  <c r="F15" i="1" l="1"/>
  <c r="F17" i="1" s="1"/>
</calcChain>
</file>

<file path=xl/sharedStrings.xml><?xml version="1.0" encoding="utf-8"?>
<sst xmlns="http://schemas.openxmlformats.org/spreadsheetml/2006/main" count="27" uniqueCount="22">
  <si>
    <t>Beta</t>
  </si>
  <si>
    <t>Cost of Equity</t>
  </si>
  <si>
    <t>Price per Share</t>
  </si>
  <si>
    <t>Value of Shares</t>
  </si>
  <si>
    <t>Rate</t>
  </si>
  <si>
    <t>Value of Book</t>
  </si>
  <si>
    <t>Adjustment</t>
  </si>
  <si>
    <t>Total Debt</t>
  </si>
  <si>
    <t>Gross Capital</t>
  </si>
  <si>
    <t>Equity Valuation</t>
  </si>
  <si>
    <t>Cost of Debt</t>
  </si>
  <si>
    <t>Debt Valuation</t>
  </si>
  <si>
    <t>Equity Evaluation</t>
  </si>
  <si>
    <t>WACC</t>
  </si>
  <si>
    <t>Weighted Average Cost of Capital(WACC)</t>
  </si>
  <si>
    <t>Calculating WACC</t>
  </si>
  <si>
    <t>Market Return</t>
  </si>
  <si>
    <t>Tax Rate</t>
  </si>
  <si>
    <t>Debt's Expenses</t>
  </si>
  <si>
    <t>Outstanding Shares</t>
  </si>
  <si>
    <t>Credit Spread</t>
  </si>
  <si>
    <t>Rate of Risk Free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</si>
</sst>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6" formatCode="&quot;$&quot;#,##0.00"/>
    <numFmt numFmtId="169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69" fontId="0" fillId="0" borderId="0" xfId="2" applyNumberFormat="1" applyFont="1" applyAlignment="1">
      <alignment horizontal="center" vertical="center"/>
    </xf>
    <xf numFmtId="9" fontId="3" fillId="0" borderId="2" xfId="2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0" fontId="3" fillId="0" borderId="2" xfId="2" applyNumberFormat="1" applyFont="1" applyBorder="1" applyAlignment="1">
      <alignment horizontal="center" vertical="center"/>
    </xf>
    <xf numFmtId="169" fontId="3" fillId="0" borderId="2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0" fontId="7" fillId="4" borderId="1" xfId="3" applyFont="1" applyFill="1" applyAlignment="1">
      <alignment horizontal="center" vertical="center"/>
    </xf>
    <xf numFmtId="10" fontId="6" fillId="0" borderId="2" xfId="2" applyNumberFormat="1" applyFont="1" applyBorder="1" applyAlignment="1">
      <alignment horizontal="center" vertical="center"/>
    </xf>
    <xf numFmtId="166" fontId="3" fillId="0" borderId="2" xfId="1" applyNumberFormat="1" applyFont="1" applyBorder="1" applyAlignment="1">
      <alignment horizontal="center" vertical="center"/>
    </xf>
  </cellXfs>
  <cellStyles count="4">
    <cellStyle name="Currency" xfId="1" builtinId="4"/>
    <cellStyle name="Heading 2" xfId="3" builtinId="17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8FC99-A7B0-4DB2-81A6-CA097AF6C9EE}">
  <dimension ref="B2:F17"/>
  <sheetViews>
    <sheetView showGridLines="0" tabSelected="1" workbookViewId="0">
      <selection activeCell="F13" sqref="F13"/>
    </sheetView>
  </sheetViews>
  <sheetFormatPr defaultRowHeight="20.100000000000001" customHeight="1" x14ac:dyDescent="0.25"/>
  <cols>
    <col min="1" max="1" width="3.5703125" style="1" customWidth="1"/>
    <col min="2" max="2" width="22.5703125" style="1" customWidth="1"/>
    <col min="3" max="3" width="10.140625" style="1" bestFit="1" customWidth="1"/>
    <col min="4" max="4" width="9.140625" style="1"/>
    <col min="5" max="5" width="24.42578125" style="1" customWidth="1"/>
    <col min="6" max="6" width="14" style="1" bestFit="1" customWidth="1"/>
    <col min="7" max="16384" width="9.140625" style="1"/>
  </cols>
  <sheetData>
    <row r="2" spans="2:6" ht="20.100000000000001" customHeight="1" thickBot="1" x14ac:dyDescent="0.3">
      <c r="B2" s="13" t="s">
        <v>15</v>
      </c>
      <c r="C2" s="13"/>
      <c r="D2" s="13"/>
      <c r="E2" s="13"/>
      <c r="F2" s="13"/>
    </row>
    <row r="3" spans="2:6" ht="20.100000000000001" customHeight="1" thickTop="1" x14ac:dyDescent="0.25"/>
    <row r="4" spans="2:6" ht="20.100000000000001" customHeight="1" x14ac:dyDescent="0.25">
      <c r="B4" s="2" t="s">
        <v>1</v>
      </c>
      <c r="C4" s="2"/>
      <c r="E4" s="2" t="s">
        <v>9</v>
      </c>
      <c r="F4" s="2"/>
    </row>
    <row r="5" spans="2:6" ht="20.100000000000001" customHeight="1" x14ac:dyDescent="0.25">
      <c r="B5" s="3" t="s">
        <v>21</v>
      </c>
      <c r="C5" s="8">
        <v>6.4000000000000001E-2</v>
      </c>
      <c r="E5" s="3" t="s">
        <v>19</v>
      </c>
      <c r="F5" s="9">
        <v>2500</v>
      </c>
    </row>
    <row r="6" spans="2:6" ht="20.100000000000001" customHeight="1" x14ac:dyDescent="0.25">
      <c r="B6" s="3" t="s">
        <v>0</v>
      </c>
      <c r="C6" s="9">
        <v>3.09</v>
      </c>
      <c r="E6" s="3" t="s">
        <v>2</v>
      </c>
      <c r="F6" s="12">
        <v>385</v>
      </c>
    </row>
    <row r="7" spans="2:6" ht="20.100000000000001" customHeight="1" x14ac:dyDescent="0.25">
      <c r="B7" s="3" t="s">
        <v>16</v>
      </c>
      <c r="C7" s="10">
        <v>0.14499999999999999</v>
      </c>
      <c r="E7" s="3" t="s">
        <v>3</v>
      </c>
      <c r="F7" s="15">
        <f>F5*F6</f>
        <v>962500</v>
      </c>
    </row>
    <row r="8" spans="2:6" ht="20.100000000000001" customHeight="1" x14ac:dyDescent="0.25">
      <c r="B8" s="3" t="s">
        <v>1</v>
      </c>
      <c r="C8" s="11">
        <f>C5+C6*(C7-C5)</f>
        <v>0.31428999999999996</v>
      </c>
    </row>
    <row r="10" spans="2:6" ht="20.100000000000001" customHeight="1" x14ac:dyDescent="0.25">
      <c r="B10" s="2" t="s">
        <v>10</v>
      </c>
      <c r="C10" s="2"/>
      <c r="E10" s="2" t="s">
        <v>11</v>
      </c>
      <c r="F10" s="2"/>
    </row>
    <row r="11" spans="2:6" ht="20.100000000000001" customHeight="1" x14ac:dyDescent="0.25">
      <c r="B11" s="3" t="s">
        <v>4</v>
      </c>
      <c r="C11" s="6">
        <v>7.4999999999999997E-2</v>
      </c>
      <c r="E11" s="3" t="s">
        <v>5</v>
      </c>
      <c r="F11" s="12">
        <v>75.7</v>
      </c>
    </row>
    <row r="12" spans="2:6" ht="20.100000000000001" customHeight="1" x14ac:dyDescent="0.25">
      <c r="B12" s="3" t="s">
        <v>17</v>
      </c>
      <c r="C12" s="6">
        <v>0.12</v>
      </c>
      <c r="E12" s="3" t="s">
        <v>6</v>
      </c>
      <c r="F12" s="9">
        <v>3</v>
      </c>
    </row>
    <row r="13" spans="2:6" ht="20.100000000000001" customHeight="1" x14ac:dyDescent="0.25">
      <c r="B13" s="3" t="s">
        <v>20</v>
      </c>
      <c r="C13" s="6">
        <v>0.02</v>
      </c>
      <c r="E13" s="3" t="s">
        <v>7</v>
      </c>
      <c r="F13" s="12">
        <f>F11*F12</f>
        <v>227.10000000000002</v>
      </c>
    </row>
    <row r="14" spans="2:6" ht="20.100000000000001" customHeight="1" x14ac:dyDescent="0.25">
      <c r="B14" s="3" t="s">
        <v>18</v>
      </c>
      <c r="C14" s="11">
        <f>(C11+C13)*(1-C12)</f>
        <v>8.3600000000000008E-2</v>
      </c>
    </row>
    <row r="15" spans="2:6" ht="20.100000000000001" customHeight="1" x14ac:dyDescent="0.25">
      <c r="E15" s="4" t="s">
        <v>8</v>
      </c>
      <c r="F15" s="12">
        <f>F7+F13</f>
        <v>962727.1</v>
      </c>
    </row>
    <row r="17" spans="2:6" ht="20.100000000000001" customHeight="1" x14ac:dyDescent="0.25">
      <c r="B17" s="7" t="s">
        <v>14</v>
      </c>
      <c r="C17" s="7"/>
      <c r="D17" s="7"/>
      <c r="E17" s="7"/>
      <c r="F17" s="14">
        <f>C8*(F7/F15)+C14*(F13/F15)*(1-C12)</f>
        <v>0.31423321551122846</v>
      </c>
    </row>
  </sheetData>
  <mergeCells count="6">
    <mergeCell ref="B17:E17"/>
    <mergeCell ref="B4:C4"/>
    <mergeCell ref="E4:F4"/>
    <mergeCell ref="B10:C10"/>
    <mergeCell ref="E10:F10"/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21016-A4D2-4AD5-ACB7-822A2D27C5EA}">
  <dimension ref="B4:E8"/>
  <sheetViews>
    <sheetView showGridLines="0" workbookViewId="0">
      <selection activeCell="E12" sqref="E12"/>
    </sheetView>
  </sheetViews>
  <sheetFormatPr defaultRowHeight="20.100000000000001" customHeight="1" x14ac:dyDescent="0.25"/>
  <cols>
    <col min="1" max="1" width="9.140625" style="1"/>
    <col min="2" max="2" width="16.42578125" style="1" bestFit="1" customWidth="1"/>
    <col min="3" max="16384" width="9.140625" style="1"/>
  </cols>
  <sheetData>
    <row r="4" spans="2:5" ht="20.100000000000001" customHeight="1" x14ac:dyDescent="0.25">
      <c r="B4" s="1" t="s">
        <v>10</v>
      </c>
      <c r="C4" s="5" t="e">
        <f>#REF!</f>
        <v>#REF!</v>
      </c>
      <c r="E4" s="1" t="s">
        <v>13</v>
      </c>
    </row>
    <row r="5" spans="2:5" ht="20.100000000000001" customHeight="1" x14ac:dyDescent="0.25">
      <c r="B5" s="1" t="s">
        <v>1</v>
      </c>
      <c r="C5" s="5" t="e">
        <f>#REF!</f>
        <v>#REF!</v>
      </c>
    </row>
    <row r="6" spans="2:5" ht="20.100000000000001" customHeight="1" x14ac:dyDescent="0.25">
      <c r="B6" s="1" t="s">
        <v>12</v>
      </c>
      <c r="C6" s="1" t="e">
        <f>#REF!</f>
        <v>#REF!</v>
      </c>
    </row>
    <row r="7" spans="2:5" ht="20.100000000000001" customHeight="1" x14ac:dyDescent="0.25">
      <c r="B7" s="1" t="s">
        <v>11</v>
      </c>
      <c r="C7" s="1" t="e">
        <f>#REF!</f>
        <v>#REF!</v>
      </c>
    </row>
    <row r="8" spans="2:5" ht="20.100000000000001" customHeight="1" x14ac:dyDescent="0.25">
      <c r="B8" s="1" t="s">
        <v>8</v>
      </c>
      <c r="C8" s="1" t="e">
        <f>C6+C7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WACC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2022-07-28T05:46:00Z</dcterms:created>
  <dcterms:modified xsi:type="dcterms:W3CDTF">2022-07-28T11:52:14Z</dcterms:modified>
</cp:coreProperties>
</file>