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78\"/>
    </mc:Choice>
  </mc:AlternateContent>
  <xr:revisionPtr revIDLastSave="0" documentId="13_ncr:1_{EE4330E5-B371-41EA-A84F-DFB8343758E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eekly" sheetId="1" r:id="rId1"/>
    <sheet name="Data" sheetId="2" r:id="rId2"/>
  </sheets>
  <externalReferences>
    <externalReference r:id="rId3"/>
  </externalReferences>
  <definedNames>
    <definedName name="DateCalc">[1]Data!$C$2:INDEX([1]Data!$C$2:$C$32,DAY(DATE('[1]Weekly Timesheet'!$C$9,MATCH('[1]Weekly Timesheet'!$D$9,[1]Data!$B$2:$B$13,0)+1,0)))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B11" i="1"/>
  <c r="B12" i="1" s="1"/>
  <c r="B13" i="1" s="1"/>
  <c r="B14" i="1" s="1"/>
  <c r="B15" i="1" s="1"/>
  <c r="B16" i="1" s="1"/>
  <c r="B17" i="1" s="1"/>
  <c r="J18" i="1"/>
  <c r="F18" i="1"/>
  <c r="G18" i="1"/>
  <c r="H18" i="1"/>
  <c r="I18" i="1"/>
  <c r="J12" i="1"/>
  <c r="J13" i="1"/>
  <c r="J14" i="1"/>
  <c r="J15" i="1"/>
  <c r="J11" i="1"/>
  <c r="I12" i="1"/>
  <c r="I13" i="1"/>
  <c r="I14" i="1"/>
  <c r="I15" i="1"/>
  <c r="I11" i="1"/>
  <c r="H12" i="1"/>
  <c r="H13" i="1"/>
  <c r="H14" i="1"/>
  <c r="H15" i="1"/>
  <c r="H11" i="1"/>
  <c r="G12" i="1"/>
  <c r="G13" i="1"/>
  <c r="G14" i="1"/>
  <c r="G15" i="1"/>
  <c r="G11" i="1"/>
  <c r="F12" i="1"/>
  <c r="F13" i="1"/>
  <c r="F14" i="1"/>
  <c r="F15" i="1"/>
  <c r="F11" i="1"/>
</calcChain>
</file>

<file path=xl/sharedStrings.xml><?xml version="1.0" encoding="utf-8"?>
<sst xmlns="http://schemas.openxmlformats.org/spreadsheetml/2006/main" count="56" uniqueCount="52">
  <si>
    <t>Day</t>
  </si>
  <si>
    <t>Date</t>
  </si>
  <si>
    <t>Total Pay</t>
  </si>
  <si>
    <t>Weekly Summary</t>
  </si>
  <si>
    <t>Employee Name:</t>
  </si>
  <si>
    <t>Department:</t>
  </si>
  <si>
    <t>Attendance &amp; Overtime Calculation Sheet</t>
  </si>
  <si>
    <t>Years</t>
  </si>
  <si>
    <t>Months</t>
  </si>
  <si>
    <t>Days</t>
  </si>
  <si>
    <t>Weekend</t>
  </si>
  <si>
    <t>January</t>
  </si>
  <si>
    <t>No Weekend</t>
  </si>
  <si>
    <t>February</t>
  </si>
  <si>
    <t>Sat &amp; Sun</t>
  </si>
  <si>
    <t>March</t>
  </si>
  <si>
    <t>Sun &amp; Mon</t>
  </si>
  <si>
    <t>April</t>
  </si>
  <si>
    <t>Mon &amp; Tue</t>
  </si>
  <si>
    <t>May</t>
  </si>
  <si>
    <t>Tue &amp; Wed</t>
  </si>
  <si>
    <t>June</t>
  </si>
  <si>
    <t>Wed &amp; Thu</t>
  </si>
  <si>
    <t>July</t>
  </si>
  <si>
    <t>Thu &amp; Fri</t>
  </si>
  <si>
    <t>August</t>
  </si>
  <si>
    <t>Fri &amp; Sat</t>
  </si>
  <si>
    <t>September</t>
  </si>
  <si>
    <t>Mon Only</t>
  </si>
  <si>
    <t>October</t>
  </si>
  <si>
    <t>Tue Only</t>
  </si>
  <si>
    <t>November</t>
  </si>
  <si>
    <t>Wed Only</t>
  </si>
  <si>
    <t>December</t>
  </si>
  <si>
    <t>Thu Only</t>
  </si>
  <si>
    <t>Fri Only</t>
  </si>
  <si>
    <t>Sat Only</t>
  </si>
  <si>
    <t>Sun Only</t>
  </si>
  <si>
    <t>Year</t>
  </si>
  <si>
    <t>Month</t>
  </si>
  <si>
    <t>Regular Hours</t>
  </si>
  <si>
    <t>Overtime Pay</t>
  </si>
  <si>
    <t>Exit at</t>
  </si>
  <si>
    <t>Entrance at</t>
  </si>
  <si>
    <t>Total Hours</t>
  </si>
  <si>
    <t>Regular Pay (Hourly)</t>
  </si>
  <si>
    <t>Overtime Pay (Hourly)</t>
  </si>
  <si>
    <t>IT</t>
  </si>
  <si>
    <t>Overtime Hours</t>
  </si>
  <si>
    <t>Robert De Niro</t>
  </si>
  <si>
    <t>Weekends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</si>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</sst>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dd"/>
    <numFmt numFmtId="165" formatCode="0.0"/>
    <numFmt numFmtId="166" formatCode="[$-409]h:mm\ AM/PM;@"/>
    <numFmt numFmtId="167" formatCode="ddd"/>
  </numFmts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2" fillId="0" borderId="0" xfId="0" applyFont="1"/>
    <xf numFmtId="0" fontId="2" fillId="3" borderId="2" xfId="0" applyFont="1" applyFill="1" applyBorder="1"/>
    <xf numFmtId="0" fontId="0" fillId="0" borderId="0" xfId="0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44" fontId="0" fillId="0" borderId="3" xfId="2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4" fontId="0" fillId="0" borderId="8" xfId="2" applyFont="1" applyBorder="1" applyAlignment="1">
      <alignment vertical="center"/>
    </xf>
    <xf numFmtId="165" fontId="7" fillId="0" borderId="10" xfId="0" applyNumberFormat="1" applyFont="1" applyBorder="1" applyAlignment="1">
      <alignment horizontal="center" vertical="center"/>
    </xf>
    <xf numFmtId="44" fontId="7" fillId="0" borderId="10" xfId="2" applyFont="1" applyBorder="1" applyAlignment="1">
      <alignment horizontal="center" vertical="center"/>
    </xf>
    <xf numFmtId="44" fontId="2" fillId="0" borderId="11" xfId="2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2" applyNumberFormat="1" applyFont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167" fontId="0" fillId="0" borderId="7" xfId="0" applyNumberFormat="1" applyBorder="1" applyAlignment="1">
      <alignment vertical="center"/>
    </xf>
    <xf numFmtId="0" fontId="0" fillId="0" borderId="12" xfId="0" applyBorder="1"/>
    <xf numFmtId="0" fontId="2" fillId="3" borderId="3" xfId="0" applyFont="1" applyFill="1" applyBorder="1"/>
    <xf numFmtId="0" fontId="0" fillId="0" borderId="3" xfId="0" applyBorder="1"/>
    <xf numFmtId="14" fontId="0" fillId="0" borderId="3" xfId="0" applyNumberFormat="1" applyBorder="1"/>
    <xf numFmtId="0" fontId="0" fillId="0" borderId="0" xfId="0" applyBorder="1"/>
    <xf numFmtId="0" fontId="10" fillId="4" borderId="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5" borderId="1" xfId="1" applyFont="1" applyFill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han\Downloads\TimeSheet-Calculator_TrumpExcelRevised-202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imesheet"/>
      <sheetName val="Bi-weekly Timesheet"/>
      <sheetName val="Monthly Timesheet"/>
      <sheetName val="Data"/>
    </sheetNames>
    <sheetDataSet>
      <sheetData sheetId="0">
        <row r="9">
          <cell r="C9">
            <v>2021</v>
          </cell>
          <cell r="D9" t="str">
            <v>February</v>
          </cell>
        </row>
      </sheetData>
      <sheetData sheetId="1" refreshError="1"/>
      <sheetData sheetId="2" refreshError="1"/>
      <sheetData sheetId="3">
        <row r="2">
          <cell r="B2" t="str">
            <v>January</v>
          </cell>
          <cell r="C2">
            <v>1</v>
          </cell>
        </row>
        <row r="3">
          <cell r="B3" t="str">
            <v>February</v>
          </cell>
          <cell r="C3">
            <v>2</v>
          </cell>
        </row>
        <row r="4">
          <cell r="B4" t="str">
            <v>March</v>
          </cell>
          <cell r="C4">
            <v>3</v>
          </cell>
        </row>
        <row r="5">
          <cell r="B5" t="str">
            <v>April</v>
          </cell>
          <cell r="C5">
            <v>4</v>
          </cell>
        </row>
        <row r="6">
          <cell r="B6" t="str">
            <v>May</v>
          </cell>
          <cell r="C6">
            <v>5</v>
          </cell>
        </row>
        <row r="7">
          <cell r="B7" t="str">
            <v>June</v>
          </cell>
          <cell r="C7">
            <v>6</v>
          </cell>
        </row>
        <row r="8">
          <cell r="B8" t="str">
            <v>July</v>
          </cell>
          <cell r="C8">
            <v>7</v>
          </cell>
        </row>
        <row r="9">
          <cell r="B9" t="str">
            <v>August</v>
          </cell>
          <cell r="C9">
            <v>8</v>
          </cell>
        </row>
        <row r="10">
          <cell r="B10" t="str">
            <v>September</v>
          </cell>
          <cell r="C10">
            <v>9</v>
          </cell>
        </row>
        <row r="11">
          <cell r="B11" t="str">
            <v>October</v>
          </cell>
          <cell r="C11">
            <v>10</v>
          </cell>
        </row>
        <row r="12">
          <cell r="B12" t="str">
            <v>November</v>
          </cell>
          <cell r="C12">
            <v>11</v>
          </cell>
        </row>
        <row r="13">
          <cell r="B13" t="str">
            <v>December</v>
          </cell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"/>
  <sheetViews>
    <sheetView showGridLines="0" tabSelected="1" workbookViewId="0">
      <selection activeCell="C12" sqref="C12"/>
    </sheetView>
  </sheetViews>
  <sheetFormatPr defaultRowHeight="15" x14ac:dyDescent="0.25"/>
  <cols>
    <col min="1" max="1" width="4.140625" style="4" customWidth="1"/>
    <col min="2" max="2" width="11.7109375" style="4" customWidth="1"/>
    <col min="3" max="3" width="9.28515625" style="4" customWidth="1"/>
    <col min="4" max="4" width="13.140625" style="4" customWidth="1"/>
    <col min="5" max="5" width="12.7109375" style="4" customWidth="1"/>
    <col min="6" max="6" width="12.28515625" style="4" bestFit="1" customWidth="1"/>
    <col min="7" max="7" width="14.85546875" style="4" bestFit="1" customWidth="1"/>
    <col min="8" max="8" width="16.5703125" style="4" bestFit="1" customWidth="1"/>
    <col min="9" max="9" width="14.42578125" style="4" bestFit="1" customWidth="1"/>
    <col min="10" max="10" width="10.7109375" style="4" customWidth="1"/>
    <col min="11" max="16384" width="9.140625" style="4"/>
  </cols>
  <sheetData>
    <row r="1" spans="2:10" ht="20.100000000000001" customHeight="1" x14ac:dyDescent="0.25"/>
    <row r="2" spans="2:10" ht="20.100000000000001" customHeight="1" thickBot="1" x14ac:dyDescent="0.3">
      <c r="B2" s="38" t="s">
        <v>6</v>
      </c>
      <c r="C2" s="38"/>
      <c r="D2" s="38"/>
      <c r="E2" s="38"/>
      <c r="F2" s="38"/>
      <c r="G2" s="38"/>
      <c r="H2" s="38"/>
      <c r="I2" s="38"/>
      <c r="J2" s="38"/>
    </row>
    <row r="3" spans="2:10" ht="6" customHeight="1" thickTop="1" thickBot="1" x14ac:dyDescent="0.3"/>
    <row r="4" spans="2:10" ht="20.100000000000001" customHeight="1" x14ac:dyDescent="0.25">
      <c r="B4" s="36" t="s">
        <v>4</v>
      </c>
      <c r="C4" s="37"/>
      <c r="D4" s="34" t="s">
        <v>49</v>
      </c>
      <c r="E4" s="34"/>
      <c r="F4" s="34"/>
      <c r="G4" s="35"/>
    </row>
    <row r="5" spans="2:10" ht="20.100000000000001" customHeight="1" thickBot="1" x14ac:dyDescent="0.3">
      <c r="B5" s="39" t="s">
        <v>5</v>
      </c>
      <c r="C5" s="40"/>
      <c r="D5" s="41" t="s">
        <v>47</v>
      </c>
      <c r="E5" s="41"/>
      <c r="F5" s="41"/>
      <c r="G5" s="42"/>
    </row>
    <row r="6" spans="2:10" ht="20.100000000000001" customHeight="1" thickBot="1" x14ac:dyDescent="0.3"/>
    <row r="7" spans="2:10" ht="35.25" customHeight="1" x14ac:dyDescent="0.25">
      <c r="B7" s="16" t="s">
        <v>38</v>
      </c>
      <c r="C7" s="17" t="s">
        <v>39</v>
      </c>
      <c r="D7" s="17" t="s">
        <v>1</v>
      </c>
      <c r="E7" s="17" t="s">
        <v>10</v>
      </c>
      <c r="F7" s="18" t="s">
        <v>40</v>
      </c>
      <c r="G7" s="18" t="s">
        <v>45</v>
      </c>
      <c r="H7" s="19" t="s">
        <v>46</v>
      </c>
      <c r="J7" s="4" t="s">
        <v>51</v>
      </c>
    </row>
    <row r="8" spans="2:10" ht="20.100000000000001" customHeight="1" thickBot="1" x14ac:dyDescent="0.3">
      <c r="B8" s="20">
        <v>2022</v>
      </c>
      <c r="C8" s="21" t="s">
        <v>23</v>
      </c>
      <c r="D8" s="21">
        <v>4</v>
      </c>
      <c r="E8" s="21" t="s">
        <v>14</v>
      </c>
      <c r="F8" s="21">
        <v>8</v>
      </c>
      <c r="G8" s="21">
        <v>30</v>
      </c>
      <c r="H8" s="22">
        <v>50</v>
      </c>
    </row>
    <row r="9" spans="2:10" ht="20.100000000000001" customHeight="1" thickBot="1" x14ac:dyDescent="0.3"/>
    <row r="10" spans="2:10" ht="20.100000000000001" customHeight="1" x14ac:dyDescent="0.25">
      <c r="B10" s="9" t="s">
        <v>0</v>
      </c>
      <c r="C10" s="10" t="s">
        <v>1</v>
      </c>
      <c r="D10" s="10" t="s">
        <v>43</v>
      </c>
      <c r="E10" s="10" t="s">
        <v>42</v>
      </c>
      <c r="F10" s="10" t="s">
        <v>44</v>
      </c>
      <c r="G10" s="10" t="s">
        <v>40</v>
      </c>
      <c r="H10" s="10" t="s">
        <v>48</v>
      </c>
      <c r="I10" s="10" t="s">
        <v>41</v>
      </c>
      <c r="J10" s="11" t="s">
        <v>2</v>
      </c>
    </row>
    <row r="11" spans="2:10" ht="20.100000000000001" customHeight="1" x14ac:dyDescent="0.25">
      <c r="B11" s="24">
        <f>DATE($B$8,MATCH($C$8,Data!$B$2:$B$13,0),Weekly!$D$8)</f>
        <v>44746</v>
      </c>
      <c r="C11" s="5">
        <f>DATE($B$8,MATCH($C$8,Data!$B$2:$B$13,0),Weekly!$D$8)</f>
        <v>44746</v>
      </c>
      <c r="D11" s="6">
        <v>0.375</v>
      </c>
      <c r="E11" s="6">
        <v>0.75</v>
      </c>
      <c r="F11" s="7">
        <f>(E11-D11)*24</f>
        <v>9</v>
      </c>
      <c r="G11" s="7">
        <f>MIN(8,F11)</f>
        <v>8</v>
      </c>
      <c r="H11" s="7">
        <f>(F11-G11)</f>
        <v>1</v>
      </c>
      <c r="I11" s="8">
        <f>H11*$H$8</f>
        <v>50</v>
      </c>
      <c r="J11" s="12">
        <f>(G11*$G$8)+I11</f>
        <v>290</v>
      </c>
    </row>
    <row r="12" spans="2:10" ht="20.100000000000001" customHeight="1" x14ac:dyDescent="0.25">
      <c r="B12" s="24">
        <f>B11+1</f>
        <v>44747</v>
      </c>
      <c r="C12" s="5">
        <f>C11+1</f>
        <v>44747</v>
      </c>
      <c r="D12" s="6">
        <v>0.375</v>
      </c>
      <c r="E12" s="6">
        <v>0.83333333333333337</v>
      </c>
      <c r="F12" s="7">
        <f t="shared" ref="F12:F15" si="0">(E12-D12)*24</f>
        <v>11</v>
      </c>
      <c r="G12" s="7">
        <f t="shared" ref="G12:G15" si="1">MIN(8,F12)</f>
        <v>8</v>
      </c>
      <c r="H12" s="7">
        <f t="shared" ref="H12:H15" si="2">(F12-G12)</f>
        <v>3</v>
      </c>
      <c r="I12" s="8">
        <f t="shared" ref="I12:I15" si="3">H12*$H$8</f>
        <v>150</v>
      </c>
      <c r="J12" s="12">
        <f t="shared" ref="J12:J15" si="4">(G12*$G$8)+I12</f>
        <v>390</v>
      </c>
    </row>
    <row r="13" spans="2:10" ht="20.100000000000001" customHeight="1" x14ac:dyDescent="0.25">
      <c r="B13" s="24">
        <f t="shared" ref="B13:B17" si="5">B12+1</f>
        <v>44748</v>
      </c>
      <c r="C13" s="5">
        <f t="shared" ref="C13:C17" si="6">C12+1</f>
        <v>44748</v>
      </c>
      <c r="D13" s="6">
        <v>0.45833333333333331</v>
      </c>
      <c r="E13" s="6">
        <v>0.70833333333333337</v>
      </c>
      <c r="F13" s="7">
        <f t="shared" si="0"/>
        <v>6.0000000000000018</v>
      </c>
      <c r="G13" s="7">
        <f t="shared" si="1"/>
        <v>6.0000000000000018</v>
      </c>
      <c r="H13" s="7">
        <f t="shared" si="2"/>
        <v>0</v>
      </c>
      <c r="I13" s="8">
        <f t="shared" si="3"/>
        <v>0</v>
      </c>
      <c r="J13" s="12">
        <f t="shared" si="4"/>
        <v>180.00000000000006</v>
      </c>
    </row>
    <row r="14" spans="2:10" ht="20.100000000000001" customHeight="1" x14ac:dyDescent="0.25">
      <c r="B14" s="24">
        <f t="shared" si="5"/>
        <v>44749</v>
      </c>
      <c r="C14" s="5">
        <f t="shared" si="6"/>
        <v>44749</v>
      </c>
      <c r="D14" s="6">
        <v>0.41666666666666669</v>
      </c>
      <c r="E14" s="6">
        <v>0.875</v>
      </c>
      <c r="F14" s="7">
        <f t="shared" si="0"/>
        <v>11</v>
      </c>
      <c r="G14" s="7">
        <f t="shared" si="1"/>
        <v>8</v>
      </c>
      <c r="H14" s="7">
        <f t="shared" si="2"/>
        <v>3</v>
      </c>
      <c r="I14" s="8">
        <f t="shared" si="3"/>
        <v>150</v>
      </c>
      <c r="J14" s="12">
        <f t="shared" si="4"/>
        <v>390</v>
      </c>
    </row>
    <row r="15" spans="2:10" ht="20.100000000000001" customHeight="1" x14ac:dyDescent="0.25">
      <c r="B15" s="24">
        <f t="shared" si="5"/>
        <v>44750</v>
      </c>
      <c r="C15" s="5">
        <f t="shared" si="6"/>
        <v>44750</v>
      </c>
      <c r="D15" s="6">
        <v>0.39583333333333331</v>
      </c>
      <c r="E15" s="6">
        <v>0.80208333333333337</v>
      </c>
      <c r="F15" s="7">
        <f t="shared" si="0"/>
        <v>9.7500000000000018</v>
      </c>
      <c r="G15" s="7">
        <f t="shared" si="1"/>
        <v>8</v>
      </c>
      <c r="H15" s="7">
        <f t="shared" si="2"/>
        <v>1.7500000000000018</v>
      </c>
      <c r="I15" s="8">
        <f t="shared" si="3"/>
        <v>87.500000000000085</v>
      </c>
      <c r="J15" s="12">
        <f t="shared" si="4"/>
        <v>327.50000000000011</v>
      </c>
    </row>
    <row r="16" spans="2:10" ht="20.100000000000001" customHeight="1" x14ac:dyDescent="0.25">
      <c r="B16" s="24">
        <f t="shared" si="5"/>
        <v>44751</v>
      </c>
      <c r="C16" s="5">
        <f t="shared" si="6"/>
        <v>44751</v>
      </c>
      <c r="D16" s="23"/>
      <c r="E16" s="23"/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spans="2:10" ht="20.100000000000001" customHeight="1" x14ac:dyDescent="0.25">
      <c r="B17" s="24">
        <f t="shared" si="5"/>
        <v>44752</v>
      </c>
      <c r="C17" s="5">
        <f t="shared" si="6"/>
        <v>44752</v>
      </c>
      <c r="D17" s="23"/>
      <c r="E17" s="23"/>
      <c r="F17" s="30">
        <v>0</v>
      </c>
      <c r="G17" s="30">
        <v>0</v>
      </c>
      <c r="H17" s="30">
        <v>0</v>
      </c>
      <c r="I17" s="30">
        <v>0</v>
      </c>
      <c r="J17" s="30">
        <v>0</v>
      </c>
    </row>
    <row r="18" spans="2:10" ht="20.100000000000001" customHeight="1" thickBot="1" x14ac:dyDescent="0.3">
      <c r="B18" s="31" t="s">
        <v>3</v>
      </c>
      <c r="C18" s="32"/>
      <c r="D18" s="32"/>
      <c r="E18" s="33"/>
      <c r="F18" s="13">
        <f>SUM(F11:F17)</f>
        <v>46.75</v>
      </c>
      <c r="G18" s="13">
        <f>SUM(G11:G17)</f>
        <v>38</v>
      </c>
      <c r="H18" s="13">
        <f>SUM(H11:H17)</f>
        <v>8.7500000000000018</v>
      </c>
      <c r="I18" s="14">
        <f>SUM(I11:I17)</f>
        <v>437.50000000000011</v>
      </c>
      <c r="J18" s="15">
        <f>SUM(J11:J17)</f>
        <v>1577.5</v>
      </c>
    </row>
    <row r="19" spans="2:10" ht="20.100000000000001" customHeight="1" x14ac:dyDescent="0.25"/>
    <row r="20" spans="2:10" ht="20.100000000000001" customHeight="1" x14ac:dyDescent="0.25"/>
    <row r="21" spans="2:10" ht="20.100000000000001" customHeight="1" x14ac:dyDescent="0.25"/>
    <row r="22" spans="2:10" ht="20.100000000000001" customHeight="1" x14ac:dyDescent="0.25"/>
    <row r="23" spans="2:10" ht="20.100000000000001" customHeight="1" x14ac:dyDescent="0.25"/>
    <row r="24" spans="2:10" ht="20.100000000000001" customHeight="1" x14ac:dyDescent="0.25"/>
    <row r="25" spans="2:10" ht="20.100000000000001" customHeight="1" x14ac:dyDescent="0.25"/>
  </sheetData>
  <mergeCells count="6">
    <mergeCell ref="B18:E18"/>
    <mergeCell ref="D4:G4"/>
    <mergeCell ref="B4:C4"/>
    <mergeCell ref="B2:J2"/>
    <mergeCell ref="B5:C5"/>
    <mergeCell ref="D5:G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38FB26-CA04-4E65-ADBB-09AF07862BD4}">
          <x14:formula1>
            <xm:f>Data!$A$2:$A$11</xm:f>
          </x14:formula1>
          <xm:sqref>B8</xm:sqref>
        </x14:dataValidation>
        <x14:dataValidation type="list" allowBlank="1" showInputMessage="1" showErrorMessage="1" xr:uid="{B1602E33-03DA-49C1-9A87-EE47BDA61A54}">
          <x14:formula1>
            <xm:f>Data!$B$2:$B$13</xm:f>
          </x14:formula1>
          <xm:sqref>C8</xm:sqref>
        </x14:dataValidation>
        <x14:dataValidation type="list" allowBlank="1" showInputMessage="1" showErrorMessage="1" xr:uid="{1F6782B8-53CC-4E39-ADD9-372AC7BC165B}">
          <x14:formula1>
            <xm:f>Data!$C$2:$C$32</xm:f>
          </x14:formula1>
          <xm:sqref>D8</xm:sqref>
        </x14:dataValidation>
        <x14:dataValidation type="list" allowBlank="1" showInputMessage="1" showErrorMessage="1" xr:uid="{B35AF297-1A0E-4C29-B24E-C3128FEE9D40}">
          <x14:formula1>
            <xm:f>Data!$D$2:$D$16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C6FB-391E-4DC0-A9EE-35DB67DCE55E}">
  <dimension ref="A1:F44"/>
  <sheetViews>
    <sheetView showGridLines="0" workbookViewId="0">
      <selection activeCell="I24" sqref="I24"/>
    </sheetView>
  </sheetViews>
  <sheetFormatPr defaultRowHeight="15" x14ac:dyDescent="0.25"/>
  <cols>
    <col min="1" max="1" width="9.140625" style="1"/>
    <col min="2" max="2" width="11.140625" style="1" bestFit="1" customWidth="1"/>
    <col min="3" max="3" width="9.140625" style="1"/>
    <col min="4" max="4" width="12.7109375" style="1" bestFit="1" customWidth="1"/>
    <col min="5" max="5" width="12.7109375" customWidth="1"/>
    <col min="6" max="6" width="11.140625" customWidth="1"/>
  </cols>
  <sheetData>
    <row r="1" spans="1:6" ht="12.95" customHeight="1" x14ac:dyDescent="0.25">
      <c r="A1" s="26" t="s">
        <v>7</v>
      </c>
      <c r="B1" s="26" t="s">
        <v>8</v>
      </c>
      <c r="C1" s="26" t="s">
        <v>9</v>
      </c>
      <c r="D1" s="26" t="s">
        <v>50</v>
      </c>
      <c r="E1" s="2"/>
      <c r="F1" s="3"/>
    </row>
    <row r="2" spans="1:6" ht="12.95" customHeight="1" x14ac:dyDescent="0.25">
      <c r="A2" s="27">
        <v>2021</v>
      </c>
      <c r="B2" s="27" t="s">
        <v>11</v>
      </c>
      <c r="C2" s="27">
        <v>1</v>
      </c>
      <c r="D2" s="28" t="s">
        <v>12</v>
      </c>
      <c r="F2" s="1"/>
    </row>
    <row r="3" spans="1:6" ht="12.95" customHeight="1" x14ac:dyDescent="0.25">
      <c r="A3" s="27">
        <v>2022</v>
      </c>
      <c r="B3" s="27" t="s">
        <v>13</v>
      </c>
      <c r="C3" s="27">
        <v>2</v>
      </c>
      <c r="D3" s="28" t="s">
        <v>14</v>
      </c>
    </row>
    <row r="4" spans="1:6" ht="12.95" customHeight="1" x14ac:dyDescent="0.25">
      <c r="A4" s="27">
        <v>2023</v>
      </c>
      <c r="B4" s="27" t="s">
        <v>15</v>
      </c>
      <c r="C4" s="27">
        <v>3</v>
      </c>
      <c r="D4" s="28" t="s">
        <v>16</v>
      </c>
    </row>
    <row r="5" spans="1:6" ht="12.95" customHeight="1" x14ac:dyDescent="0.25">
      <c r="A5" s="27">
        <v>2024</v>
      </c>
      <c r="B5" s="27" t="s">
        <v>17</v>
      </c>
      <c r="C5" s="27">
        <v>4</v>
      </c>
      <c r="D5" s="28" t="s">
        <v>18</v>
      </c>
    </row>
    <row r="6" spans="1:6" ht="12.95" customHeight="1" x14ac:dyDescent="0.25">
      <c r="A6" s="27">
        <v>2025</v>
      </c>
      <c r="B6" s="27" t="s">
        <v>19</v>
      </c>
      <c r="C6" s="27">
        <v>5</v>
      </c>
      <c r="D6" s="28" t="s">
        <v>20</v>
      </c>
    </row>
    <row r="7" spans="1:6" ht="12.95" customHeight="1" x14ac:dyDescent="0.25">
      <c r="A7" s="27">
        <v>2026</v>
      </c>
      <c r="B7" s="27" t="s">
        <v>21</v>
      </c>
      <c r="C7" s="27">
        <v>6</v>
      </c>
      <c r="D7" s="28" t="s">
        <v>22</v>
      </c>
    </row>
    <row r="8" spans="1:6" ht="12.95" customHeight="1" x14ac:dyDescent="0.25">
      <c r="A8" s="27">
        <v>2027</v>
      </c>
      <c r="B8" s="27" t="s">
        <v>23</v>
      </c>
      <c r="C8" s="27">
        <v>7</v>
      </c>
      <c r="D8" s="28" t="s">
        <v>24</v>
      </c>
    </row>
    <row r="9" spans="1:6" ht="12.95" customHeight="1" x14ac:dyDescent="0.25">
      <c r="A9" s="27">
        <v>2028</v>
      </c>
      <c r="B9" s="27" t="s">
        <v>25</v>
      </c>
      <c r="C9" s="27">
        <v>8</v>
      </c>
      <c r="D9" s="28" t="s">
        <v>26</v>
      </c>
    </row>
    <row r="10" spans="1:6" ht="12.95" customHeight="1" x14ac:dyDescent="0.25">
      <c r="A10" s="27">
        <v>2029</v>
      </c>
      <c r="B10" s="27" t="s">
        <v>27</v>
      </c>
      <c r="C10" s="27">
        <v>9</v>
      </c>
      <c r="D10" s="28" t="s">
        <v>28</v>
      </c>
    </row>
    <row r="11" spans="1:6" ht="12.95" customHeight="1" x14ac:dyDescent="0.25">
      <c r="A11" s="27">
        <v>2030</v>
      </c>
      <c r="B11" s="27" t="s">
        <v>29</v>
      </c>
      <c r="C11" s="27">
        <v>10</v>
      </c>
      <c r="D11" s="28" t="s">
        <v>30</v>
      </c>
    </row>
    <row r="12" spans="1:6" ht="12.95" customHeight="1" x14ac:dyDescent="0.25">
      <c r="A12" s="27"/>
      <c r="B12" s="27" t="s">
        <v>31</v>
      </c>
      <c r="C12" s="27">
        <v>11</v>
      </c>
      <c r="D12" s="28" t="s">
        <v>32</v>
      </c>
    </row>
    <row r="13" spans="1:6" ht="12.95" customHeight="1" x14ac:dyDescent="0.25">
      <c r="A13" s="27"/>
      <c r="B13" s="27" t="s">
        <v>33</v>
      </c>
      <c r="C13" s="27">
        <v>12</v>
      </c>
      <c r="D13" s="28" t="s">
        <v>34</v>
      </c>
    </row>
    <row r="14" spans="1:6" ht="12.95" customHeight="1" x14ac:dyDescent="0.25">
      <c r="A14" s="27"/>
      <c r="B14" s="27"/>
      <c r="C14" s="27">
        <v>13</v>
      </c>
      <c r="D14" s="28" t="s">
        <v>35</v>
      </c>
    </row>
    <row r="15" spans="1:6" ht="12.95" customHeight="1" x14ac:dyDescent="0.25">
      <c r="A15" s="27"/>
      <c r="B15" s="27"/>
      <c r="C15" s="27">
        <v>14</v>
      </c>
      <c r="D15" s="28" t="s">
        <v>36</v>
      </c>
    </row>
    <row r="16" spans="1:6" ht="12.95" customHeight="1" x14ac:dyDescent="0.25">
      <c r="A16" s="27"/>
      <c r="B16" s="27"/>
      <c r="C16" s="27">
        <v>15</v>
      </c>
      <c r="D16" s="28" t="s">
        <v>37</v>
      </c>
    </row>
    <row r="17" spans="1:4" ht="12.95" customHeight="1" x14ac:dyDescent="0.25">
      <c r="A17" s="27"/>
      <c r="B17" s="27"/>
      <c r="C17" s="27">
        <v>16</v>
      </c>
      <c r="D17" s="28"/>
    </row>
    <row r="18" spans="1:4" ht="12.95" customHeight="1" x14ac:dyDescent="0.25">
      <c r="A18" s="27"/>
      <c r="B18" s="27"/>
      <c r="C18" s="27">
        <v>17</v>
      </c>
      <c r="D18" s="28"/>
    </row>
    <row r="19" spans="1:4" ht="12.95" customHeight="1" x14ac:dyDescent="0.25">
      <c r="A19" s="27"/>
      <c r="B19" s="27"/>
      <c r="C19" s="27">
        <v>18</v>
      </c>
      <c r="D19" s="28"/>
    </row>
    <row r="20" spans="1:4" ht="12.95" customHeight="1" x14ac:dyDescent="0.25">
      <c r="A20" s="27"/>
      <c r="B20" s="27"/>
      <c r="C20" s="27">
        <v>19</v>
      </c>
      <c r="D20" s="27"/>
    </row>
    <row r="21" spans="1:4" ht="12.95" customHeight="1" x14ac:dyDescent="0.25">
      <c r="A21" s="27"/>
      <c r="B21" s="27"/>
      <c r="C21" s="27">
        <v>20</v>
      </c>
      <c r="D21" s="27"/>
    </row>
    <row r="22" spans="1:4" ht="12.95" customHeight="1" x14ac:dyDescent="0.25">
      <c r="A22" s="27"/>
      <c r="B22" s="27"/>
      <c r="C22" s="27">
        <v>21</v>
      </c>
      <c r="D22" s="27"/>
    </row>
    <row r="23" spans="1:4" ht="12.95" customHeight="1" x14ac:dyDescent="0.25">
      <c r="A23" s="27"/>
      <c r="B23" s="27"/>
      <c r="C23" s="27">
        <v>22</v>
      </c>
      <c r="D23" s="27"/>
    </row>
    <row r="24" spans="1:4" ht="12.95" customHeight="1" x14ac:dyDescent="0.25">
      <c r="A24" s="27"/>
      <c r="B24" s="27"/>
      <c r="C24" s="27">
        <v>23</v>
      </c>
      <c r="D24" s="27"/>
    </row>
    <row r="25" spans="1:4" ht="12.95" customHeight="1" x14ac:dyDescent="0.25">
      <c r="A25" s="27"/>
      <c r="B25" s="27"/>
      <c r="C25" s="27">
        <v>24</v>
      </c>
      <c r="D25" s="27"/>
    </row>
    <row r="26" spans="1:4" ht="12.95" customHeight="1" x14ac:dyDescent="0.25">
      <c r="A26" s="27"/>
      <c r="B26" s="27"/>
      <c r="C26" s="27">
        <v>25</v>
      </c>
      <c r="D26" s="27"/>
    </row>
    <row r="27" spans="1:4" ht="12.95" customHeight="1" x14ac:dyDescent="0.25">
      <c r="A27" s="27"/>
      <c r="B27" s="27"/>
      <c r="C27" s="27">
        <v>26</v>
      </c>
      <c r="D27" s="27"/>
    </row>
    <row r="28" spans="1:4" ht="12.95" customHeight="1" x14ac:dyDescent="0.25">
      <c r="A28" s="27"/>
      <c r="B28" s="27"/>
      <c r="C28" s="27">
        <v>27</v>
      </c>
      <c r="D28" s="27"/>
    </row>
    <row r="29" spans="1:4" ht="12.95" customHeight="1" x14ac:dyDescent="0.25">
      <c r="A29" s="27"/>
      <c r="B29" s="27"/>
      <c r="C29" s="27">
        <v>28</v>
      </c>
      <c r="D29" s="27"/>
    </row>
    <row r="30" spans="1:4" ht="12.95" customHeight="1" x14ac:dyDescent="0.25">
      <c r="A30" s="27"/>
      <c r="B30" s="27"/>
      <c r="C30" s="27">
        <v>29</v>
      </c>
      <c r="D30" s="27"/>
    </row>
    <row r="31" spans="1:4" ht="12.95" customHeight="1" x14ac:dyDescent="0.25">
      <c r="A31" s="27"/>
      <c r="B31" s="27"/>
      <c r="C31" s="27">
        <v>30</v>
      </c>
      <c r="D31" s="27"/>
    </row>
    <row r="32" spans="1:4" ht="12.95" customHeight="1" x14ac:dyDescent="0.25">
      <c r="A32" s="27"/>
      <c r="B32" s="27"/>
      <c r="C32" s="27">
        <v>31</v>
      </c>
      <c r="D32" s="27"/>
    </row>
    <row r="33" spans="1:4" ht="35.25" customHeight="1" x14ac:dyDescent="0.25">
      <c r="A33" s="29"/>
      <c r="B33" s="29"/>
      <c r="C33" s="29"/>
      <c r="D33" s="29"/>
    </row>
    <row r="34" spans="1:4" x14ac:dyDescent="0.25">
      <c r="A34" s="29"/>
      <c r="B34" s="29"/>
      <c r="C34" s="29"/>
      <c r="D34" s="29"/>
    </row>
    <row r="35" spans="1:4" x14ac:dyDescent="0.25">
      <c r="A35" s="29"/>
      <c r="B35" s="29"/>
      <c r="C35" s="29"/>
      <c r="D35" s="29"/>
    </row>
    <row r="36" spans="1:4" x14ac:dyDescent="0.25">
      <c r="A36" s="29"/>
      <c r="B36" s="29"/>
      <c r="C36" s="29"/>
      <c r="D36" s="29"/>
    </row>
    <row r="37" spans="1:4" x14ac:dyDescent="0.25">
      <c r="A37" s="29"/>
      <c r="B37" s="29"/>
      <c r="C37" s="29"/>
      <c r="D37" s="29"/>
    </row>
    <row r="38" spans="1:4" x14ac:dyDescent="0.25">
      <c r="A38" s="29"/>
      <c r="B38" s="29"/>
      <c r="C38" s="29"/>
      <c r="D38" s="29"/>
    </row>
    <row r="39" spans="1:4" x14ac:dyDescent="0.25">
      <c r="A39" s="29"/>
      <c r="B39" s="29"/>
      <c r="C39" s="29"/>
      <c r="D39" s="29"/>
    </row>
    <row r="40" spans="1:4" x14ac:dyDescent="0.25">
      <c r="A40" s="29"/>
      <c r="B40" s="29"/>
      <c r="C40" s="29"/>
      <c r="D40" s="29"/>
    </row>
    <row r="41" spans="1:4" x14ac:dyDescent="0.25">
      <c r="A41" s="29"/>
      <c r="B41" s="29"/>
      <c r="C41" s="29"/>
      <c r="D41" s="29"/>
    </row>
    <row r="42" spans="1:4" x14ac:dyDescent="0.25">
      <c r="A42" s="29"/>
      <c r="B42" s="29"/>
      <c r="C42" s="29"/>
      <c r="D42" s="29"/>
    </row>
    <row r="43" spans="1:4" x14ac:dyDescent="0.25">
      <c r="A43" s="29"/>
      <c r="B43" s="29"/>
      <c r="C43" s="29"/>
      <c r="D43" s="29"/>
    </row>
    <row r="44" spans="1:4" x14ac:dyDescent="0.25">
      <c r="A44" s="25"/>
      <c r="B44" s="25"/>
      <c r="C44" s="25"/>
      <c r="D4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2022-07-27T14:11:07Z</dcterms:modified>
</cp:coreProperties>
</file>