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softeko\week 12\4217\"/>
    </mc:Choice>
  </mc:AlternateContent>
  <xr:revisionPtr revIDLastSave="0" documentId="13_ncr:1_{16DA738C-6591-4FB3-A8A0-01DBD9EA43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alyze Survey Data " sheetId="1" r:id="rId1"/>
    <sheet name="Survey Results" sheetId="2" r:id="rId2"/>
    <sheet name="Survey Results(chart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27" i="1"/>
  <c r="F28" i="1"/>
  <c r="F29" i="1"/>
  <c r="F30" i="1"/>
  <c r="F31" i="1"/>
  <c r="F27" i="1"/>
  <c r="D28" i="1"/>
  <c r="D29" i="1"/>
  <c r="D30" i="1"/>
  <c r="D31" i="1"/>
  <c r="D27" i="1"/>
  <c r="C28" i="1"/>
  <c r="C29" i="1"/>
  <c r="C30" i="1"/>
  <c r="C31" i="1"/>
  <c r="C27" i="1"/>
  <c r="D24" i="1"/>
  <c r="F24" i="1"/>
  <c r="G24" i="1"/>
  <c r="C24" i="1"/>
  <c r="D21" i="1"/>
  <c r="E21" i="1"/>
  <c r="F21" i="1"/>
  <c r="G21" i="1"/>
  <c r="C21" i="1"/>
  <c r="D23" i="1"/>
  <c r="E23" i="1"/>
  <c r="F23" i="1"/>
  <c r="G23" i="1"/>
  <c r="C23" i="1"/>
  <c r="D22" i="1"/>
  <c r="E22" i="1"/>
  <c r="F22" i="1"/>
  <c r="G22" i="1"/>
  <c r="C22" i="1"/>
  <c r="D20" i="1"/>
  <c r="E20" i="1"/>
  <c r="F20" i="1"/>
  <c r="G20" i="1"/>
  <c r="C20" i="1"/>
  <c r="G17" i="1"/>
  <c r="G16" i="1"/>
  <c r="G18" i="1" s="1"/>
  <c r="F18" i="1"/>
  <c r="F17" i="1"/>
  <c r="F16" i="1"/>
  <c r="E17" i="1"/>
  <c r="E16" i="1"/>
  <c r="E18" i="1" s="1"/>
  <c r="E27" i="1" l="1"/>
  <c r="E24" i="1"/>
  <c r="E31" i="1" s="1"/>
  <c r="D18" i="1"/>
  <c r="D17" i="1"/>
  <c r="C17" i="1"/>
  <c r="C18" i="1" s="1"/>
  <c r="D16" i="1"/>
  <c r="C16" i="1"/>
  <c r="E30" i="1" l="1"/>
  <c r="E29" i="1"/>
  <c r="E28" i="1"/>
</calcChain>
</file>

<file path=xl/sharedStrings.xml><?xml version="1.0" encoding="utf-8"?>
<sst xmlns="http://schemas.openxmlformats.org/spreadsheetml/2006/main" count="88" uniqueCount="27">
  <si>
    <t xml:space="preserve">Customer ID </t>
  </si>
  <si>
    <t>Question 1</t>
  </si>
  <si>
    <t>Question 2</t>
  </si>
  <si>
    <t>Question 3</t>
  </si>
  <si>
    <t>Question 4</t>
  </si>
  <si>
    <t>Question 5</t>
  </si>
  <si>
    <t>K5236</t>
  </si>
  <si>
    <t>K5238</t>
  </si>
  <si>
    <t>K6325</t>
  </si>
  <si>
    <t>K6523</t>
  </si>
  <si>
    <t>K7856</t>
  </si>
  <si>
    <t>K6589</t>
  </si>
  <si>
    <t>K5896</t>
  </si>
  <si>
    <t>K5897</t>
  </si>
  <si>
    <t>K6956</t>
  </si>
  <si>
    <t xml:space="preserve">Agree </t>
  </si>
  <si>
    <t>Strongly Agree</t>
  </si>
  <si>
    <t>Disagree</t>
  </si>
  <si>
    <t>Strongly Disagree</t>
  </si>
  <si>
    <t xml:space="preserve">Blank </t>
  </si>
  <si>
    <t xml:space="preserve">Non-Blank </t>
  </si>
  <si>
    <t xml:space="preserve">Total </t>
  </si>
  <si>
    <t>K7859</t>
  </si>
  <si>
    <t>Agree</t>
  </si>
  <si>
    <t>Percentage</t>
  </si>
  <si>
    <t>Questions</t>
  </si>
  <si>
    <t>Analyzing Survey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</si>
</sst>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>
      <alignment horizontal="center"/>
    </xf>
    <xf numFmtId="9" fontId="0" fillId="0" borderId="3" xfId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5" fillId="2" borderId="1" xfId="2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Analyzing Survey Data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'Survey Results'!$D$4</c:f>
              <c:strCache>
                <c:ptCount val="1"/>
                <c:pt idx="0">
                  <c:v>Strongly Agree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'Survey Results'!$B$5:$B$9</c:f>
              <c:strCache>
                <c:ptCount val="5"/>
                <c:pt idx="0">
                  <c:v>Question 1</c:v>
                </c:pt>
                <c:pt idx="1">
                  <c:v>Question 2</c:v>
                </c:pt>
                <c:pt idx="2">
                  <c:v>Question 3</c:v>
                </c:pt>
                <c:pt idx="3">
                  <c:v>Question 4</c:v>
                </c:pt>
                <c:pt idx="4">
                  <c:v>Question 5</c:v>
                </c:pt>
              </c:strCache>
            </c:strRef>
          </c:cat>
          <c:val>
            <c:numRef>
              <c:f>'Survey Results'!$D$5:$D$9</c:f>
              <c:numCache>
                <c:formatCode>0%</c:formatCode>
                <c:ptCount val="5"/>
                <c:pt idx="0">
                  <c:v>0.25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0.125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E-4996-995F-4485944AFB8D}"/>
            </c:ext>
          </c:extLst>
        </c:ser>
        <c:ser>
          <c:idx val="1"/>
          <c:order val="1"/>
          <c:tx>
            <c:strRef>
              <c:f>'Survey Results'!$E$4</c:f>
              <c:strCache>
                <c:ptCount val="1"/>
                <c:pt idx="0">
                  <c:v>Agree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'Survey Results'!$B$5:$B$9</c:f>
              <c:strCache>
                <c:ptCount val="5"/>
                <c:pt idx="0">
                  <c:v>Question 1</c:v>
                </c:pt>
                <c:pt idx="1">
                  <c:v>Question 2</c:v>
                </c:pt>
                <c:pt idx="2">
                  <c:v>Question 3</c:v>
                </c:pt>
                <c:pt idx="3">
                  <c:v>Question 4</c:v>
                </c:pt>
                <c:pt idx="4">
                  <c:v>Question 5</c:v>
                </c:pt>
              </c:strCache>
            </c:strRef>
          </c:cat>
          <c:val>
            <c:numRef>
              <c:f>'Survey Results'!$E$5:$E$9</c:f>
              <c:numCache>
                <c:formatCode>0%</c:formatCode>
                <c:ptCount val="5"/>
                <c:pt idx="0">
                  <c:v>0.375</c:v>
                </c:pt>
                <c:pt idx="1">
                  <c:v>0.55555555555555558</c:v>
                </c:pt>
                <c:pt idx="2">
                  <c:v>0.44444444444444442</c:v>
                </c:pt>
                <c:pt idx="3">
                  <c:v>0.625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E-4996-995F-4485944AFB8D}"/>
            </c:ext>
          </c:extLst>
        </c:ser>
        <c:ser>
          <c:idx val="2"/>
          <c:order val="2"/>
          <c:tx>
            <c:strRef>
              <c:f>'Survey Results'!$F$4</c:f>
              <c:strCache>
                <c:ptCount val="1"/>
                <c:pt idx="0">
                  <c:v>Disagree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'Survey Results'!$B$5:$B$9</c:f>
              <c:strCache>
                <c:ptCount val="5"/>
                <c:pt idx="0">
                  <c:v>Question 1</c:v>
                </c:pt>
                <c:pt idx="1">
                  <c:v>Question 2</c:v>
                </c:pt>
                <c:pt idx="2">
                  <c:v>Question 3</c:v>
                </c:pt>
                <c:pt idx="3">
                  <c:v>Question 4</c:v>
                </c:pt>
                <c:pt idx="4">
                  <c:v>Question 5</c:v>
                </c:pt>
              </c:strCache>
            </c:strRef>
          </c:cat>
          <c:val>
            <c:numRef>
              <c:f>'Survey Results'!$F$5:$F$9</c:f>
              <c:numCache>
                <c:formatCode>0%</c:formatCode>
                <c:ptCount val="5"/>
                <c:pt idx="0">
                  <c:v>0.25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E-4996-995F-4485944AFB8D}"/>
            </c:ext>
          </c:extLst>
        </c:ser>
        <c:ser>
          <c:idx val="3"/>
          <c:order val="3"/>
          <c:tx>
            <c:strRef>
              <c:f>'Survey Results'!$G$4</c:f>
              <c:strCache>
                <c:ptCount val="1"/>
                <c:pt idx="0">
                  <c:v>Strongly Disagree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'Survey Results'!$B$5:$B$9</c:f>
              <c:strCache>
                <c:ptCount val="5"/>
                <c:pt idx="0">
                  <c:v>Question 1</c:v>
                </c:pt>
                <c:pt idx="1">
                  <c:v>Question 2</c:v>
                </c:pt>
                <c:pt idx="2">
                  <c:v>Question 3</c:v>
                </c:pt>
                <c:pt idx="3">
                  <c:v>Question 4</c:v>
                </c:pt>
                <c:pt idx="4">
                  <c:v>Question 5</c:v>
                </c:pt>
              </c:strCache>
            </c:strRef>
          </c:cat>
          <c:val>
            <c:numRef>
              <c:f>'Survey Results'!$G$5:$G$9</c:f>
              <c:numCache>
                <c:formatCode>0%</c:formatCode>
                <c:ptCount val="5"/>
                <c:pt idx="0">
                  <c:v>0.125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CE-4996-995F-4485944AF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543225344"/>
        <c:axId val="543225760"/>
      </c:barChart>
      <c:catAx>
        <c:axId val="543225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225760"/>
        <c:crosses val="autoZero"/>
        <c:auto val="1"/>
        <c:lblAlgn val="ctr"/>
        <c:lblOffset val="100"/>
        <c:noMultiLvlLbl val="0"/>
      </c:catAx>
      <c:valAx>
        <c:axId val="5432257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22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Analyzing Survey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'Survey Results'!$B$5:$B$9</c:f>
              <c:strCache>
                <c:ptCount val="5"/>
                <c:pt idx="0">
                  <c:v>Question 1</c:v>
                </c:pt>
                <c:pt idx="1">
                  <c:v>Question 2</c:v>
                </c:pt>
                <c:pt idx="2">
                  <c:v>Question 3</c:v>
                </c:pt>
                <c:pt idx="3">
                  <c:v>Question 4</c:v>
                </c:pt>
                <c:pt idx="4">
                  <c:v>Question 5</c:v>
                </c:pt>
              </c:strCache>
            </c:strRef>
          </c:cat>
          <c:val>
            <c:numRef>
              <c:f>'Survey Results'!$D$5:$D$9</c:f>
              <c:numCache>
                <c:formatCode>0%</c:formatCode>
                <c:ptCount val="5"/>
                <c:pt idx="0">
                  <c:v>0.25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0.125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F-4506-ADD2-280F0FFD7E50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'Survey Results'!$B$5:$B$9</c:f>
              <c:strCache>
                <c:ptCount val="5"/>
                <c:pt idx="0">
                  <c:v>Question 1</c:v>
                </c:pt>
                <c:pt idx="1">
                  <c:v>Question 2</c:v>
                </c:pt>
                <c:pt idx="2">
                  <c:v>Question 3</c:v>
                </c:pt>
                <c:pt idx="3">
                  <c:v>Question 4</c:v>
                </c:pt>
                <c:pt idx="4">
                  <c:v>Question 5</c:v>
                </c:pt>
              </c:strCache>
            </c:strRef>
          </c:cat>
          <c:val>
            <c:numRef>
              <c:f>'Survey Results'!$E$5:$E$9</c:f>
              <c:numCache>
                <c:formatCode>0%</c:formatCode>
                <c:ptCount val="5"/>
                <c:pt idx="0">
                  <c:v>0.375</c:v>
                </c:pt>
                <c:pt idx="1">
                  <c:v>0.55555555555555558</c:v>
                </c:pt>
                <c:pt idx="2">
                  <c:v>0.44444444444444442</c:v>
                </c:pt>
                <c:pt idx="3">
                  <c:v>0.625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AF-4506-ADD2-280F0FFD7E50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'Survey Results'!$B$5:$B$9</c:f>
              <c:strCache>
                <c:ptCount val="5"/>
                <c:pt idx="0">
                  <c:v>Question 1</c:v>
                </c:pt>
                <c:pt idx="1">
                  <c:v>Question 2</c:v>
                </c:pt>
                <c:pt idx="2">
                  <c:v>Question 3</c:v>
                </c:pt>
                <c:pt idx="3">
                  <c:v>Question 4</c:v>
                </c:pt>
                <c:pt idx="4">
                  <c:v>Question 5</c:v>
                </c:pt>
              </c:strCache>
            </c:strRef>
          </c:cat>
          <c:val>
            <c:numRef>
              <c:f>'Survey Results'!$F$5:$F$9</c:f>
              <c:numCache>
                <c:formatCode>0%</c:formatCode>
                <c:ptCount val="5"/>
                <c:pt idx="0">
                  <c:v>0.25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0.25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AF-4506-ADD2-280F0FFD7E50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'Survey Results'!$B$5:$B$9</c:f>
              <c:strCache>
                <c:ptCount val="5"/>
                <c:pt idx="0">
                  <c:v>Question 1</c:v>
                </c:pt>
                <c:pt idx="1">
                  <c:v>Question 2</c:v>
                </c:pt>
                <c:pt idx="2">
                  <c:v>Question 3</c:v>
                </c:pt>
                <c:pt idx="3">
                  <c:v>Question 4</c:v>
                </c:pt>
                <c:pt idx="4">
                  <c:v>Question 5</c:v>
                </c:pt>
              </c:strCache>
            </c:strRef>
          </c:cat>
          <c:val>
            <c:numRef>
              <c:f>'Survey Results'!$G$5:$G$9</c:f>
              <c:numCache>
                <c:formatCode>0%</c:formatCode>
                <c:ptCount val="5"/>
                <c:pt idx="0">
                  <c:v>0.125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0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AF-4506-ADD2-280F0FFD7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191167"/>
        <c:axId val="1719178271"/>
      </c:barChart>
      <c:catAx>
        <c:axId val="17191911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178271"/>
        <c:crosses val="autoZero"/>
        <c:auto val="1"/>
        <c:lblAlgn val="ctr"/>
        <c:lblOffset val="100"/>
        <c:noMultiLvlLbl val="0"/>
      </c:catAx>
      <c:valAx>
        <c:axId val="1719178271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191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40DAFC-421C-4E17-B85F-4F428A930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304800</xdr:colOff>
      <xdr:row>14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28D489-77FC-4A83-BD7B-BC25018C6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1"/>
  <sheetViews>
    <sheetView showGridLines="0" tabSelected="1" workbookViewId="0">
      <selection activeCell="J25" sqref="J25"/>
    </sheetView>
  </sheetViews>
  <sheetFormatPr defaultRowHeight="20.100000000000001" customHeight="1" x14ac:dyDescent="0.25"/>
  <cols>
    <col min="1" max="1" width="2" customWidth="1"/>
    <col min="2" max="2" width="18.85546875" customWidth="1"/>
    <col min="3" max="3" width="18.28515625" customWidth="1"/>
    <col min="4" max="4" width="18.42578125" customWidth="1"/>
    <col min="5" max="5" width="19" customWidth="1"/>
    <col min="6" max="6" width="18" customWidth="1"/>
    <col min="7" max="7" width="19.85546875" customWidth="1"/>
  </cols>
  <sheetData>
    <row r="2" spans="2:7" ht="20.100000000000001" customHeight="1" thickBot="1" x14ac:dyDescent="0.3">
      <c r="B2" s="9" t="s">
        <v>26</v>
      </c>
      <c r="C2" s="9"/>
      <c r="D2" s="9"/>
      <c r="E2" s="9"/>
      <c r="F2" s="9"/>
      <c r="G2" s="9"/>
    </row>
    <row r="3" spans="2:7" ht="20.100000000000001" customHeight="1" thickTop="1" x14ac:dyDescent="0.25"/>
    <row r="4" spans="2:7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7" ht="20.100000000000001" customHeight="1" x14ac:dyDescent="0.25">
      <c r="B5" s="3" t="s">
        <v>6</v>
      </c>
      <c r="C5" s="3" t="s">
        <v>15</v>
      </c>
      <c r="D5" s="3" t="s">
        <v>16</v>
      </c>
      <c r="E5" s="3" t="s">
        <v>17</v>
      </c>
      <c r="F5" s="3" t="s">
        <v>17</v>
      </c>
      <c r="G5" s="3" t="s">
        <v>15</v>
      </c>
    </row>
    <row r="6" spans="2:7" ht="20.100000000000001" customHeight="1" x14ac:dyDescent="0.25">
      <c r="B6" s="3" t="s">
        <v>7</v>
      </c>
      <c r="C6" s="3" t="s">
        <v>16</v>
      </c>
      <c r="D6" s="3" t="s">
        <v>15</v>
      </c>
      <c r="E6" s="3" t="s">
        <v>17</v>
      </c>
      <c r="F6" s="3" t="s">
        <v>15</v>
      </c>
      <c r="G6" s="3" t="s">
        <v>18</v>
      </c>
    </row>
    <row r="7" spans="2:7" ht="20.100000000000001" customHeight="1" x14ac:dyDescent="0.25">
      <c r="B7" s="3" t="s">
        <v>8</v>
      </c>
      <c r="C7" s="3"/>
      <c r="D7" s="3" t="s">
        <v>15</v>
      </c>
      <c r="E7" s="3" t="s">
        <v>16</v>
      </c>
      <c r="F7" s="3"/>
      <c r="G7" s="3" t="s">
        <v>15</v>
      </c>
    </row>
    <row r="8" spans="2:7" ht="20.100000000000001" customHeight="1" x14ac:dyDescent="0.25">
      <c r="B8" s="3" t="s">
        <v>9</v>
      </c>
      <c r="C8" s="3" t="s">
        <v>17</v>
      </c>
      <c r="D8" s="3" t="s">
        <v>15</v>
      </c>
      <c r="E8" s="3" t="s">
        <v>15</v>
      </c>
      <c r="F8" s="3" t="s">
        <v>17</v>
      </c>
      <c r="G8" s="3" t="s">
        <v>15</v>
      </c>
    </row>
    <row r="9" spans="2:7" ht="20.100000000000001" customHeight="1" x14ac:dyDescent="0.25">
      <c r="B9" s="3" t="s">
        <v>10</v>
      </c>
      <c r="C9" s="3"/>
      <c r="D9" s="3" t="s">
        <v>17</v>
      </c>
      <c r="E9" s="3" t="s">
        <v>18</v>
      </c>
      <c r="F9" s="3" t="s">
        <v>15</v>
      </c>
      <c r="G9" s="3" t="s">
        <v>17</v>
      </c>
    </row>
    <row r="10" spans="2:7" ht="20.100000000000001" customHeight="1" x14ac:dyDescent="0.25">
      <c r="B10" s="3" t="s">
        <v>11</v>
      </c>
      <c r="C10" s="3" t="s">
        <v>18</v>
      </c>
      <c r="D10" s="3" t="s">
        <v>15</v>
      </c>
      <c r="E10" s="3"/>
      <c r="F10" s="3"/>
      <c r="G10" s="3" t="s">
        <v>18</v>
      </c>
    </row>
    <row r="11" spans="2:7" ht="20.100000000000001" customHeight="1" x14ac:dyDescent="0.25">
      <c r="B11" s="3" t="s">
        <v>12</v>
      </c>
      <c r="C11" s="3" t="s">
        <v>15</v>
      </c>
      <c r="D11" s="3"/>
      <c r="E11" s="3" t="s">
        <v>15</v>
      </c>
      <c r="F11" s="3" t="s">
        <v>15</v>
      </c>
      <c r="G11" s="3" t="s">
        <v>17</v>
      </c>
    </row>
    <row r="12" spans="2:7" ht="20.100000000000001" customHeight="1" x14ac:dyDescent="0.25">
      <c r="B12" s="3" t="s">
        <v>13</v>
      </c>
      <c r="C12" s="3" t="s">
        <v>16</v>
      </c>
      <c r="D12" s="3" t="s">
        <v>15</v>
      </c>
      <c r="E12" s="3" t="s">
        <v>15</v>
      </c>
      <c r="F12" s="3" t="s">
        <v>15</v>
      </c>
      <c r="G12" s="3" t="s">
        <v>15</v>
      </c>
    </row>
    <row r="13" spans="2:7" ht="20.100000000000001" customHeight="1" x14ac:dyDescent="0.25">
      <c r="B13" s="3" t="s">
        <v>14</v>
      </c>
      <c r="C13" s="3" t="s">
        <v>17</v>
      </c>
      <c r="D13" s="3" t="s">
        <v>18</v>
      </c>
      <c r="E13" s="3" t="s">
        <v>17</v>
      </c>
      <c r="F13" s="3" t="s">
        <v>15</v>
      </c>
      <c r="G13" s="3" t="s">
        <v>16</v>
      </c>
    </row>
    <row r="14" spans="2:7" ht="20.100000000000001" customHeight="1" x14ac:dyDescent="0.25">
      <c r="B14" s="3" t="s">
        <v>22</v>
      </c>
      <c r="C14" s="3" t="s">
        <v>15</v>
      </c>
      <c r="D14" s="3" t="s">
        <v>17</v>
      </c>
      <c r="E14" s="3" t="s">
        <v>15</v>
      </c>
      <c r="F14" s="3" t="s">
        <v>16</v>
      </c>
      <c r="G14" s="3" t="s">
        <v>15</v>
      </c>
    </row>
    <row r="15" spans="2:7" ht="20.100000000000001" customHeight="1" x14ac:dyDescent="0.25">
      <c r="B15" s="1"/>
      <c r="C15" s="1"/>
      <c r="D15" s="1"/>
      <c r="E15" s="1"/>
      <c r="F15" s="1"/>
      <c r="G15" s="1"/>
    </row>
    <row r="16" spans="2:7" ht="20.100000000000001" customHeight="1" x14ac:dyDescent="0.25">
      <c r="B16" s="4" t="s">
        <v>19</v>
      </c>
      <c r="C16" s="3">
        <f>COUNTBLANK(C5:C14)</f>
        <v>2</v>
      </c>
      <c r="D16" s="3">
        <f>COUNTBLANK(D5:D14)</f>
        <v>1</v>
      </c>
      <c r="E16" s="3">
        <f>COUNTBLANK(E5:E14)</f>
        <v>1</v>
      </c>
      <c r="F16" s="3">
        <f>COUNTBLANK(F5:F14)</f>
        <v>2</v>
      </c>
      <c r="G16" s="3">
        <f>COUNTBLANK(G5:G14)</f>
        <v>0</v>
      </c>
    </row>
    <row r="17" spans="2:7" ht="20.100000000000001" customHeight="1" x14ac:dyDescent="0.25">
      <c r="B17" s="4" t="s">
        <v>20</v>
      </c>
      <c r="C17" s="3">
        <f>COUNTA(C5:C14)</f>
        <v>8</v>
      </c>
      <c r="D17" s="3">
        <f>COUNTA(D5:D14)</f>
        <v>9</v>
      </c>
      <c r="E17" s="3">
        <f>COUNTA(E5:E14)</f>
        <v>9</v>
      </c>
      <c r="F17" s="3">
        <f>COUNTA(F5:F14)</f>
        <v>8</v>
      </c>
      <c r="G17" s="3">
        <f>COUNTA(G5:G14)</f>
        <v>10</v>
      </c>
    </row>
    <row r="18" spans="2:7" ht="20.100000000000001" customHeight="1" x14ac:dyDescent="0.25">
      <c r="B18" s="4" t="s">
        <v>21</v>
      </c>
      <c r="C18" s="3">
        <f>SUM(C16:C17)</f>
        <v>10</v>
      </c>
      <c r="D18" s="3">
        <f>SUM(D16:D17)</f>
        <v>10</v>
      </c>
      <c r="E18" s="3">
        <f>SUM(E16:E17)</f>
        <v>10</v>
      </c>
      <c r="F18" s="3">
        <f>SUM(F16:F17)</f>
        <v>10</v>
      </c>
      <c r="G18" s="3">
        <f>SUM(G16:G17)</f>
        <v>10</v>
      </c>
    </row>
    <row r="20" spans="2:7" ht="20.100000000000001" customHeight="1" x14ac:dyDescent="0.25">
      <c r="B20" s="4" t="s">
        <v>16</v>
      </c>
      <c r="C20" s="3">
        <f>COUNTIF(C5:C14,$B$20)</f>
        <v>2</v>
      </c>
      <c r="D20" s="3">
        <f t="shared" ref="D20:G20" si="0">COUNTIF(D5:D14,$B$20)</f>
        <v>1</v>
      </c>
      <c r="E20" s="3">
        <f t="shared" si="0"/>
        <v>1</v>
      </c>
      <c r="F20" s="3">
        <f t="shared" si="0"/>
        <v>1</v>
      </c>
      <c r="G20" s="3">
        <f t="shared" si="0"/>
        <v>1</v>
      </c>
    </row>
    <row r="21" spans="2:7" ht="20.100000000000001" customHeight="1" x14ac:dyDescent="0.25">
      <c r="B21" s="4" t="s">
        <v>23</v>
      </c>
      <c r="C21" s="3">
        <f>COUNTIF(C5:C14,$C$5)</f>
        <v>3</v>
      </c>
      <c r="D21" s="3">
        <f t="shared" ref="D21:G21" si="1">COUNTIF(D5:D14,$C$5)</f>
        <v>5</v>
      </c>
      <c r="E21" s="3">
        <f t="shared" si="1"/>
        <v>4</v>
      </c>
      <c r="F21" s="3">
        <f t="shared" si="1"/>
        <v>5</v>
      </c>
      <c r="G21" s="3">
        <f t="shared" si="1"/>
        <v>5</v>
      </c>
    </row>
    <row r="22" spans="2:7" ht="20.100000000000001" customHeight="1" x14ac:dyDescent="0.25">
      <c r="B22" s="4" t="s">
        <v>17</v>
      </c>
      <c r="C22" s="3">
        <f>COUNTIF(C5:C14,$C$8)</f>
        <v>2</v>
      </c>
      <c r="D22" s="3">
        <f t="shared" ref="D22:G22" si="2">COUNTIF(D5:D14,$C$8)</f>
        <v>2</v>
      </c>
      <c r="E22" s="3">
        <f t="shared" si="2"/>
        <v>3</v>
      </c>
      <c r="F22" s="3">
        <f t="shared" si="2"/>
        <v>2</v>
      </c>
      <c r="G22" s="3">
        <f t="shared" si="2"/>
        <v>2</v>
      </c>
    </row>
    <row r="23" spans="2:7" ht="20.100000000000001" customHeight="1" x14ac:dyDescent="0.25">
      <c r="B23" s="4" t="s">
        <v>18</v>
      </c>
      <c r="C23" s="3">
        <f>COUNTIF(C5:C14,$C$10)</f>
        <v>1</v>
      </c>
      <c r="D23" s="3">
        <f t="shared" ref="D23:G23" si="3">COUNTIF(D5:D14,$C$10)</f>
        <v>1</v>
      </c>
      <c r="E23" s="3">
        <f t="shared" si="3"/>
        <v>1</v>
      </c>
      <c r="F23" s="3">
        <f t="shared" si="3"/>
        <v>0</v>
      </c>
      <c r="G23" s="3">
        <f t="shared" si="3"/>
        <v>2</v>
      </c>
    </row>
    <row r="24" spans="2:7" ht="20.100000000000001" customHeight="1" x14ac:dyDescent="0.25">
      <c r="B24" s="4" t="s">
        <v>21</v>
      </c>
      <c r="C24" s="6">
        <f>SUM(C20:C23)</f>
        <v>8</v>
      </c>
      <c r="D24" s="6">
        <f t="shared" ref="D24:G24" si="4">SUM(D20:D23)</f>
        <v>9</v>
      </c>
      <c r="E24" s="6">
        <f t="shared" si="4"/>
        <v>9</v>
      </c>
      <c r="F24" s="6">
        <f t="shared" si="4"/>
        <v>8</v>
      </c>
      <c r="G24" s="6">
        <f t="shared" si="4"/>
        <v>10</v>
      </c>
    </row>
    <row r="26" spans="2:7" ht="20.100000000000001" customHeight="1" x14ac:dyDescent="0.25">
      <c r="B26" s="4" t="s">
        <v>24</v>
      </c>
    </row>
    <row r="27" spans="2:7" ht="20.100000000000001" customHeight="1" x14ac:dyDescent="0.25">
      <c r="B27" s="4" t="s">
        <v>16</v>
      </c>
      <c r="C27" s="7">
        <f>C20/$C$24</f>
        <v>0.25</v>
      </c>
      <c r="D27" s="8">
        <f>D20/$D$24</f>
        <v>0.1111111111111111</v>
      </c>
      <c r="E27" s="8">
        <f>E20/$E$24</f>
        <v>0.1111111111111111</v>
      </c>
      <c r="F27" s="8">
        <f>F20/$F$24</f>
        <v>0.125</v>
      </c>
      <c r="G27" s="8">
        <f>G20/$G$24</f>
        <v>0.1</v>
      </c>
    </row>
    <row r="28" spans="2:7" ht="20.100000000000001" customHeight="1" x14ac:dyDescent="0.25">
      <c r="B28" s="4" t="s">
        <v>23</v>
      </c>
      <c r="C28" s="7">
        <f t="shared" ref="C28:C31" si="5">C21/$C$24</f>
        <v>0.375</v>
      </c>
      <c r="D28" s="8">
        <f t="shared" ref="D28:D31" si="6">D21/$D$24</f>
        <v>0.55555555555555558</v>
      </c>
      <c r="E28" s="8">
        <f t="shared" ref="E28:E31" si="7">E21/$E$24</f>
        <v>0.44444444444444442</v>
      </c>
      <c r="F28" s="8">
        <f t="shared" ref="F28:F31" si="8">F21/$F$24</f>
        <v>0.625</v>
      </c>
      <c r="G28" s="8">
        <f t="shared" ref="G28:G31" si="9">G21/$G$24</f>
        <v>0.5</v>
      </c>
    </row>
    <row r="29" spans="2:7" ht="20.100000000000001" customHeight="1" x14ac:dyDescent="0.25">
      <c r="B29" s="4" t="s">
        <v>17</v>
      </c>
      <c r="C29" s="7">
        <f t="shared" si="5"/>
        <v>0.25</v>
      </c>
      <c r="D29" s="8">
        <f t="shared" si="6"/>
        <v>0.22222222222222221</v>
      </c>
      <c r="E29" s="8">
        <f t="shared" si="7"/>
        <v>0.33333333333333331</v>
      </c>
      <c r="F29" s="8">
        <f t="shared" si="8"/>
        <v>0.25</v>
      </c>
      <c r="G29" s="8">
        <f t="shared" si="9"/>
        <v>0.2</v>
      </c>
    </row>
    <row r="30" spans="2:7" ht="20.100000000000001" customHeight="1" x14ac:dyDescent="0.25">
      <c r="B30" s="4" t="s">
        <v>18</v>
      </c>
      <c r="C30" s="7">
        <f t="shared" si="5"/>
        <v>0.125</v>
      </c>
      <c r="D30" s="8">
        <f t="shared" si="6"/>
        <v>0.1111111111111111</v>
      </c>
      <c r="E30" s="8">
        <f t="shared" si="7"/>
        <v>0.1111111111111111</v>
      </c>
      <c r="F30" s="8">
        <f t="shared" si="8"/>
        <v>0</v>
      </c>
      <c r="G30" s="8">
        <f t="shared" si="9"/>
        <v>0.2</v>
      </c>
    </row>
    <row r="31" spans="2:7" ht="20.100000000000001" customHeight="1" x14ac:dyDescent="0.25">
      <c r="B31" s="4" t="s">
        <v>21</v>
      </c>
      <c r="C31" s="7">
        <f t="shared" si="5"/>
        <v>1</v>
      </c>
      <c r="D31" s="8">
        <f t="shared" si="6"/>
        <v>1</v>
      </c>
      <c r="E31" s="8">
        <f t="shared" si="7"/>
        <v>1</v>
      </c>
      <c r="F31" s="8">
        <f t="shared" si="8"/>
        <v>1</v>
      </c>
      <c r="G31" s="8">
        <f t="shared" si="9"/>
        <v>1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C7C25-278F-453F-B2D2-8A071E3AFBEA}">
  <dimension ref="B2:H10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2.5703125" customWidth="1"/>
    <col min="2" max="2" width="13.5703125" customWidth="1"/>
    <col min="3" max="3" width="11" customWidth="1"/>
    <col min="4" max="4" width="18.85546875" customWidth="1"/>
    <col min="5" max="5" width="13.85546875" customWidth="1"/>
    <col min="6" max="6" width="14.28515625" customWidth="1"/>
    <col min="7" max="7" width="21.28515625" customWidth="1"/>
    <col min="8" max="8" width="11.5703125" customWidth="1"/>
  </cols>
  <sheetData>
    <row r="2" spans="2:8" ht="20.100000000000001" customHeight="1" x14ac:dyDescent="0.25">
      <c r="B2" s="10" t="s">
        <v>26</v>
      </c>
      <c r="C2" s="10"/>
      <c r="D2" s="10"/>
      <c r="E2" s="10"/>
      <c r="F2" s="10"/>
      <c r="G2" s="10"/>
      <c r="H2" s="10"/>
    </row>
    <row r="4" spans="2:8" ht="20.100000000000001" customHeight="1" x14ac:dyDescent="0.25">
      <c r="B4" s="2" t="s">
        <v>25</v>
      </c>
      <c r="C4" s="2" t="s">
        <v>21</v>
      </c>
      <c r="D4" s="2" t="s">
        <v>16</v>
      </c>
      <c r="E4" s="2" t="s">
        <v>23</v>
      </c>
      <c r="F4" s="2" t="s">
        <v>17</v>
      </c>
      <c r="G4" s="2" t="s">
        <v>18</v>
      </c>
      <c r="H4" s="2" t="s">
        <v>21</v>
      </c>
    </row>
    <row r="5" spans="2:8" ht="20.100000000000001" customHeight="1" x14ac:dyDescent="0.25">
      <c r="B5" s="3" t="s">
        <v>1</v>
      </c>
      <c r="C5" s="3">
        <v>8</v>
      </c>
      <c r="D5" s="8">
        <v>0.25</v>
      </c>
      <c r="E5" s="8">
        <v>0.375</v>
      </c>
      <c r="F5" s="8">
        <v>0.25</v>
      </c>
      <c r="G5" s="8">
        <v>0.125</v>
      </c>
      <c r="H5" s="8">
        <v>1</v>
      </c>
    </row>
    <row r="6" spans="2:8" ht="20.100000000000001" customHeight="1" x14ac:dyDescent="0.25">
      <c r="B6" s="3" t="s">
        <v>2</v>
      </c>
      <c r="C6" s="3">
        <v>9</v>
      </c>
      <c r="D6" s="8">
        <v>0.1111111111111111</v>
      </c>
      <c r="E6" s="8">
        <v>0.55555555555555558</v>
      </c>
      <c r="F6" s="8">
        <v>0.22222222222222221</v>
      </c>
      <c r="G6" s="8">
        <v>0.1111111111111111</v>
      </c>
      <c r="H6" s="8">
        <v>1</v>
      </c>
    </row>
    <row r="7" spans="2:8" ht="20.100000000000001" customHeight="1" x14ac:dyDescent="0.25">
      <c r="B7" s="3" t="s">
        <v>3</v>
      </c>
      <c r="C7" s="3">
        <v>9</v>
      </c>
      <c r="D7" s="8">
        <v>0.1111111111111111</v>
      </c>
      <c r="E7" s="8">
        <v>0.44444444444444442</v>
      </c>
      <c r="F7" s="8">
        <v>0.33333333333333331</v>
      </c>
      <c r="G7" s="8">
        <v>0.1111111111111111</v>
      </c>
      <c r="H7" s="8">
        <v>1</v>
      </c>
    </row>
    <row r="8" spans="2:8" ht="20.100000000000001" customHeight="1" x14ac:dyDescent="0.25">
      <c r="B8" s="3" t="s">
        <v>4</v>
      </c>
      <c r="C8" s="3">
        <v>8</v>
      </c>
      <c r="D8" s="8">
        <v>0.125</v>
      </c>
      <c r="E8" s="8">
        <v>0.625</v>
      </c>
      <c r="F8" s="8">
        <v>0.25</v>
      </c>
      <c r="G8" s="8">
        <v>0</v>
      </c>
      <c r="H8" s="8">
        <v>1</v>
      </c>
    </row>
    <row r="9" spans="2:8" ht="20.100000000000001" customHeight="1" x14ac:dyDescent="0.25">
      <c r="B9" s="3" t="s">
        <v>5</v>
      </c>
      <c r="C9" s="3">
        <v>10</v>
      </c>
      <c r="D9" s="8">
        <v>0.1</v>
      </c>
      <c r="E9" s="8">
        <v>0.5</v>
      </c>
      <c r="F9" s="8">
        <v>0.2</v>
      </c>
      <c r="G9" s="8">
        <v>0.2</v>
      </c>
      <c r="H9" s="8">
        <v>1</v>
      </c>
    </row>
    <row r="10" spans="2:8" ht="20.100000000000001" customHeight="1" x14ac:dyDescent="0.25">
      <c r="B10" s="5"/>
      <c r="C10" s="5"/>
      <c r="D10" s="5"/>
      <c r="E10" s="5"/>
      <c r="F10" s="5"/>
      <c r="G10" s="5"/>
      <c r="H10" s="5"/>
    </row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3C796-CF8A-4F37-A485-3B58E7C1F5EF}">
  <dimension ref="A1"/>
  <sheetViews>
    <sheetView showGridLines="0" workbookViewId="0">
      <selection activeCell="L16" sqref="L16"/>
    </sheetView>
  </sheetViews>
  <sheetFormatPr defaultRowHeight="20.100000000000001" customHeight="1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Analyze Survey Data </vt:lpstr>
      <vt:lpstr>Survey Results</vt:lpstr>
      <vt:lpstr>Survey Results(chart)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2022-06-20T19:02:35Z</dcterms:modified>
</cp:coreProperties>
</file>