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maruf\Desktop\Softeko\How to Calculate Overtime Hours in Excel Using if Function\"/>
    </mc:Choice>
  </mc:AlternateContent>
  <xr:revisionPtr revIDLastSave="0" documentId="13_ncr:1_{39AF8CB3-3564-4C6D-8900-0B8674522C09}" xr6:coauthVersionLast="47" xr6:coauthVersionMax="47" xr10:uidLastSave="{00000000-0000-0000-0000-000000000000}"/>
  <bookViews>
    <workbookView xWindow="-120" yWindow="-120" windowWidth="20730" windowHeight="11280" activeTab="4" xr2:uid="{00000000-000D-0000-FFFF-FFFF00000000}"/>
  </bookViews>
  <sheets>
    <sheet name="Dataset" sheetId="15" r:id="rId1"/>
    <sheet name="E-1" sheetId="1" r:id="rId2"/>
    <sheet name="E-2" sheetId="17" r:id="rId3"/>
    <sheet name="E-3" sheetId="18" r:id="rId4"/>
    <sheet name="E-4" sheetId="1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7" l="1"/>
  <c r="F8" i="17"/>
  <c r="F9" i="17"/>
  <c r="F10" i="17"/>
  <c r="F11" i="17"/>
  <c r="F12" i="17"/>
  <c r="F13" i="17"/>
  <c r="F14" i="17"/>
  <c r="F15" i="17"/>
  <c r="F16" i="17"/>
  <c r="F17" i="17"/>
  <c r="F6" i="17"/>
  <c r="F7" i="19"/>
  <c r="F8" i="19"/>
  <c r="F9" i="19"/>
  <c r="F10" i="19"/>
  <c r="F11" i="19"/>
  <c r="F12" i="19"/>
  <c r="F13" i="19"/>
  <c r="F14" i="19"/>
  <c r="F15" i="19"/>
  <c r="F16" i="19"/>
  <c r="F17" i="19"/>
  <c r="F18" i="19"/>
  <c r="F8" i="18"/>
  <c r="F9" i="18"/>
  <c r="F10" i="18"/>
  <c r="F11" i="18"/>
  <c r="F12" i="18"/>
  <c r="F13" i="18"/>
  <c r="F14" i="18"/>
  <c r="F15" i="18"/>
  <c r="F16" i="18"/>
  <c r="F17" i="18"/>
  <c r="F18" i="18"/>
  <c r="F7" i="18"/>
  <c r="F7" i="1"/>
  <c r="F8" i="1"/>
  <c r="F9" i="1"/>
  <c r="F10" i="1"/>
  <c r="F11" i="1"/>
  <c r="F12" i="1"/>
  <c r="F13" i="1"/>
  <c r="F14" i="1"/>
  <c r="F15" i="1"/>
  <c r="F16" i="1"/>
  <c r="F17" i="1"/>
  <c r="F6" i="1"/>
  <c r="E8" i="19"/>
  <c r="E9" i="19"/>
  <c r="E10" i="19"/>
  <c r="E11" i="19"/>
  <c r="E12" i="19"/>
  <c r="E13" i="19"/>
  <c r="E14" i="19"/>
  <c r="E15" i="19"/>
  <c r="E16" i="19"/>
  <c r="E17" i="19"/>
  <c r="E18" i="19"/>
  <c r="E7" i="19"/>
  <c r="E17" i="15"/>
  <c r="E16" i="15"/>
  <c r="E15" i="15"/>
  <c r="E14" i="15"/>
  <c r="E13" i="15"/>
  <c r="E12" i="15"/>
  <c r="E11" i="15"/>
  <c r="E10" i="15"/>
  <c r="E9" i="15"/>
  <c r="E8" i="15"/>
  <c r="E7" i="15"/>
  <c r="E6" i="15"/>
  <c r="E17" i="18"/>
  <c r="E18" i="18"/>
  <c r="E16" i="17"/>
  <c r="E17" i="17"/>
  <c r="E16" i="18"/>
  <c r="E15" i="18"/>
  <c r="E14" i="18"/>
  <c r="E13" i="18"/>
  <c r="E12" i="18"/>
  <c r="E11" i="18"/>
  <c r="E10" i="18"/>
  <c r="E9" i="18"/>
  <c r="E8" i="18"/>
  <c r="E7" i="18"/>
  <c r="E15" i="17"/>
  <c r="E14" i="17"/>
  <c r="E13" i="17"/>
  <c r="E12" i="17"/>
  <c r="E11" i="17"/>
  <c r="E10" i="17"/>
  <c r="E9" i="17"/>
  <c r="E8" i="17"/>
  <c r="E7" i="17"/>
  <c r="E6" i="17"/>
  <c r="E6" i="1"/>
  <c r="E7" i="1"/>
  <c r="E8" i="1"/>
  <c r="E9" i="1"/>
  <c r="E10" i="1"/>
  <c r="E11" i="1"/>
  <c r="E12" i="1"/>
  <c r="E13" i="1"/>
  <c r="E14" i="1"/>
  <c r="E15" i="1"/>
  <c r="E16" i="1"/>
  <c r="E17" i="1"/>
</calcChain>
</file>

<file path=xl/sharedStrings.xml><?xml version="1.0" encoding="utf-8"?>
<sst xmlns="http://schemas.openxmlformats.org/spreadsheetml/2006/main" count="52" uniqueCount="15">
  <si>
    <t>Date</t>
  </si>
  <si>
    <t>Entering Time</t>
  </si>
  <si>
    <t>Exiting Time</t>
  </si>
  <si>
    <t>Time Worked (h:mm)</t>
  </si>
  <si>
    <t>Employee Name :</t>
  </si>
  <si>
    <t xml:space="preserve"> Ross Jonshon</t>
  </si>
  <si>
    <t>Overtime Hours Calculation</t>
  </si>
  <si>
    <t>Overtime (Hours)</t>
  </si>
  <si>
    <t>Month:</t>
  </si>
  <si>
    <t>Employee Name:</t>
  </si>
  <si>
    <t>Normal Working Hours</t>
  </si>
  <si>
    <t>May'22</t>
  </si>
  <si>
    <t>Time Worked (General)</t>
  </si>
  <si>
    <t>&gt;&gt; Equivalent of 8 hrs</t>
  </si>
  <si>
    <t>Overtime (h:mm)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</si>
</sst>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h:mm;@"/>
    <numFmt numFmtId="166" formatCode="[$-409]d\-mmm\-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8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8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-0.499984740745262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NumberForma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right" vertical="center"/>
    </xf>
    <xf numFmtId="0" fontId="2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3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7BF99-D35E-462B-B713-8687B7C65C75}">
  <dimension ref="B1:E19"/>
  <sheetViews>
    <sheetView showGridLines="0" workbookViewId="0">
      <selection activeCell="O24" sqref="O24"/>
    </sheetView>
  </sheetViews>
  <sheetFormatPr defaultRowHeight="15" x14ac:dyDescent="0.25"/>
  <cols>
    <col min="1" max="1" width="5" customWidth="1"/>
    <col min="2" max="2" width="17.7109375" customWidth="1"/>
    <col min="3" max="3" width="18.42578125" customWidth="1"/>
    <col min="4" max="4" width="23.5703125" customWidth="1"/>
    <col min="5" max="5" width="16.42578125" customWidth="1"/>
    <col min="6" max="6" width="6.5703125" customWidth="1"/>
  </cols>
  <sheetData>
    <row r="1" spans="2:5" ht="21.75" customHeight="1" thickBot="1" x14ac:dyDescent="0.4">
      <c r="B1" s="28" t="s">
        <v>6</v>
      </c>
      <c r="C1" s="28"/>
      <c r="D1" s="28"/>
      <c r="E1" s="28"/>
    </row>
    <row r="2" spans="2:5" ht="13.5" customHeight="1" x14ac:dyDescent="0.25"/>
    <row r="3" spans="2:5" ht="20.100000000000001" customHeight="1" x14ac:dyDescent="0.25">
      <c r="B3" s="20" t="s">
        <v>9</v>
      </c>
      <c r="C3" s="21" t="s">
        <v>5</v>
      </c>
      <c r="D3" s="23" t="s">
        <v>8</v>
      </c>
      <c r="E3" s="22" t="s">
        <v>11</v>
      </c>
    </row>
    <row r="4" spans="2:5" ht="15" customHeight="1" x14ac:dyDescent="0.25"/>
    <row r="5" spans="2:5" ht="30.75" customHeight="1" x14ac:dyDescent="0.25">
      <c r="B5" s="15" t="s">
        <v>0</v>
      </c>
      <c r="C5" s="15" t="s">
        <v>1</v>
      </c>
      <c r="D5" s="15" t="s">
        <v>2</v>
      </c>
      <c r="E5" s="16" t="s">
        <v>3</v>
      </c>
    </row>
    <row r="6" spans="2:5" ht="20.100000000000001" customHeight="1" x14ac:dyDescent="0.25">
      <c r="B6" s="4">
        <v>44682</v>
      </c>
      <c r="C6" s="12">
        <v>0.34722222222222227</v>
      </c>
      <c r="D6" s="12">
        <v>0.71875</v>
      </c>
      <c r="E6" s="13">
        <f>(D6-C6)</f>
        <v>0.37152777777777773</v>
      </c>
    </row>
    <row r="7" spans="2:5" ht="20.100000000000001" customHeight="1" x14ac:dyDescent="0.25">
      <c r="B7" s="4">
        <v>44683</v>
      </c>
      <c r="C7" s="12">
        <v>0.33333333333333331</v>
      </c>
      <c r="D7" s="12">
        <v>0.72569444444444453</v>
      </c>
      <c r="E7" s="13">
        <f t="shared" ref="E7:E17" si="0">(D7-C7)</f>
        <v>0.39236111111111122</v>
      </c>
    </row>
    <row r="8" spans="2:5" ht="20.100000000000001" customHeight="1" x14ac:dyDescent="0.25">
      <c r="B8" s="4">
        <v>44684</v>
      </c>
      <c r="C8" s="12">
        <v>0.34375</v>
      </c>
      <c r="D8" s="12">
        <v>0.77083333333333337</v>
      </c>
      <c r="E8" s="13">
        <f t="shared" si="0"/>
        <v>0.42708333333333337</v>
      </c>
    </row>
    <row r="9" spans="2:5" ht="20.100000000000001" customHeight="1" x14ac:dyDescent="0.25">
      <c r="B9" s="4">
        <v>44685</v>
      </c>
      <c r="C9" s="12">
        <v>0.41666666666666669</v>
      </c>
      <c r="D9" s="12">
        <v>0.80208333333333337</v>
      </c>
      <c r="E9" s="13">
        <f t="shared" si="0"/>
        <v>0.38541666666666669</v>
      </c>
    </row>
    <row r="10" spans="2:5" ht="20.100000000000001" customHeight="1" x14ac:dyDescent="0.25">
      <c r="B10" s="4">
        <v>44686</v>
      </c>
      <c r="C10" s="12">
        <v>0.38194444444444442</v>
      </c>
      <c r="D10" s="12">
        <v>0.70833333333333337</v>
      </c>
      <c r="E10" s="13">
        <f t="shared" si="0"/>
        <v>0.32638888888888895</v>
      </c>
    </row>
    <row r="11" spans="2:5" ht="20.100000000000001" customHeight="1" x14ac:dyDescent="0.25">
      <c r="B11" s="4">
        <v>44687</v>
      </c>
      <c r="C11" s="12">
        <v>0.38541666666666669</v>
      </c>
      <c r="D11" s="12">
        <v>0.72916666666666663</v>
      </c>
      <c r="E11" s="13">
        <f t="shared" si="0"/>
        <v>0.34374999999999994</v>
      </c>
    </row>
    <row r="12" spans="2:5" ht="20.100000000000001" customHeight="1" x14ac:dyDescent="0.25">
      <c r="B12" s="4">
        <v>44688</v>
      </c>
      <c r="C12" s="12">
        <v>0.3888888888888889</v>
      </c>
      <c r="D12" s="12">
        <v>0.75694444444444453</v>
      </c>
      <c r="E12" s="13">
        <f t="shared" si="0"/>
        <v>0.36805555555555564</v>
      </c>
    </row>
    <row r="13" spans="2:5" ht="20.100000000000001" customHeight="1" x14ac:dyDescent="0.25">
      <c r="B13" s="4">
        <v>44689</v>
      </c>
      <c r="C13" s="12">
        <v>0.39583333333333331</v>
      </c>
      <c r="D13" s="12">
        <v>0.73958333333333337</v>
      </c>
      <c r="E13" s="13">
        <f t="shared" si="0"/>
        <v>0.34375000000000006</v>
      </c>
    </row>
    <row r="14" spans="2:5" ht="20.100000000000001" customHeight="1" x14ac:dyDescent="0.25">
      <c r="B14" s="4">
        <v>44690</v>
      </c>
      <c r="C14" s="12">
        <v>0.41666666666666669</v>
      </c>
      <c r="D14" s="12">
        <v>0.72222222222222221</v>
      </c>
      <c r="E14" s="13">
        <f t="shared" si="0"/>
        <v>0.30555555555555552</v>
      </c>
    </row>
    <row r="15" spans="2:5" ht="20.100000000000001" customHeight="1" x14ac:dyDescent="0.25">
      <c r="B15" s="4">
        <v>44691</v>
      </c>
      <c r="C15" s="12">
        <v>0.34722222222222227</v>
      </c>
      <c r="D15" s="12">
        <v>0.75694444444444453</v>
      </c>
      <c r="E15" s="13">
        <f t="shared" si="0"/>
        <v>0.40972222222222227</v>
      </c>
    </row>
    <row r="16" spans="2:5" ht="20.100000000000001" customHeight="1" x14ac:dyDescent="0.25">
      <c r="B16" s="4">
        <v>44692</v>
      </c>
      <c r="C16" s="12">
        <v>0.36458333333333331</v>
      </c>
      <c r="D16" s="12">
        <v>0.71875</v>
      </c>
      <c r="E16" s="13">
        <f t="shared" si="0"/>
        <v>0.35416666666666669</v>
      </c>
    </row>
    <row r="17" spans="2:5" ht="20.100000000000001" customHeight="1" x14ac:dyDescent="0.25">
      <c r="B17" s="4">
        <v>44693</v>
      </c>
      <c r="C17" s="12">
        <v>0.375</v>
      </c>
      <c r="D17" s="12">
        <v>0.77083333333333337</v>
      </c>
      <c r="E17" s="13">
        <f t="shared" si="0"/>
        <v>0.39583333333333337</v>
      </c>
    </row>
    <row r="18" spans="2:5" x14ac:dyDescent="0.25">
      <c r="B18" s="1"/>
      <c r="C18" s="1"/>
      <c r="D18" s="1"/>
    </row>
    <row r="19" spans="2:5" ht="41.25" customHeight="1" x14ac:dyDescent="0.25"/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8"/>
  <sheetViews>
    <sheetView showGridLines="0" workbookViewId="0">
      <selection activeCell="F6" sqref="F6:F17"/>
    </sheetView>
  </sheetViews>
  <sheetFormatPr defaultRowHeight="15" x14ac:dyDescent="0.25"/>
  <cols>
    <col min="1" max="1" width="6" customWidth="1"/>
    <col min="2" max="2" width="18.42578125" customWidth="1"/>
    <col min="3" max="3" width="14.5703125" customWidth="1"/>
    <col min="4" max="4" width="13.7109375" customWidth="1"/>
    <col min="5" max="5" width="17.7109375" customWidth="1"/>
    <col min="6" max="6" width="14.85546875" customWidth="1"/>
  </cols>
  <sheetData>
    <row r="1" spans="2:6" ht="21.75" customHeight="1" thickBot="1" x14ac:dyDescent="0.4">
      <c r="B1" s="28" t="s">
        <v>6</v>
      </c>
      <c r="C1" s="28"/>
      <c r="D1" s="28"/>
      <c r="E1" s="28"/>
      <c r="F1" s="28"/>
    </row>
    <row r="2" spans="2:6" ht="13.5" customHeight="1" x14ac:dyDescent="0.25"/>
    <row r="3" spans="2:6" ht="20.100000000000001" customHeight="1" x14ac:dyDescent="0.25">
      <c r="B3" s="24" t="s">
        <v>4</v>
      </c>
      <c r="C3" s="25" t="s">
        <v>5</v>
      </c>
      <c r="E3" s="24" t="s">
        <v>8</v>
      </c>
      <c r="F3" s="25" t="s">
        <v>11</v>
      </c>
    </row>
    <row r="4" spans="2:6" ht="15" customHeight="1" x14ac:dyDescent="0.25"/>
    <row r="5" spans="2:6" ht="30.75" customHeight="1" x14ac:dyDescent="0.25">
      <c r="B5" s="15" t="s">
        <v>0</v>
      </c>
      <c r="C5" s="15" t="s">
        <v>1</v>
      </c>
      <c r="D5" s="15" t="s">
        <v>2</v>
      </c>
      <c r="E5" s="16" t="s">
        <v>3</v>
      </c>
      <c r="F5" s="16" t="s">
        <v>14</v>
      </c>
    </row>
    <row r="6" spans="2:6" ht="20.100000000000001" customHeight="1" x14ac:dyDescent="0.25">
      <c r="B6" s="4">
        <v>44682</v>
      </c>
      <c r="C6" s="12">
        <v>0.34722222222222227</v>
      </c>
      <c r="D6" s="12">
        <v>0.71875</v>
      </c>
      <c r="E6" s="13">
        <f>(D6-C6)</f>
        <v>0.37152777777777773</v>
      </c>
      <c r="F6" s="14">
        <f>IF(E6-TIME(8,0,0)&gt;0,E6-TIME(8,0,0),"No Overtime")</f>
        <v>3.819444444444442E-2</v>
      </c>
    </row>
    <row r="7" spans="2:6" ht="20.100000000000001" customHeight="1" x14ac:dyDescent="0.25">
      <c r="B7" s="4">
        <v>44683</v>
      </c>
      <c r="C7" s="12">
        <v>0.33333333333333331</v>
      </c>
      <c r="D7" s="12">
        <v>0.72569444444444453</v>
      </c>
      <c r="E7" s="13">
        <f t="shared" ref="E7:E17" si="0">(D7-C7)</f>
        <v>0.39236111111111122</v>
      </c>
      <c r="F7" s="14">
        <f t="shared" ref="F7:F17" si="1">IF(E7-TIME(8,0,0)&gt;0,E7-TIME(8,0,0),"No Overtime")</f>
        <v>5.9027777777777901E-2</v>
      </c>
    </row>
    <row r="8" spans="2:6" ht="20.100000000000001" customHeight="1" x14ac:dyDescent="0.25">
      <c r="B8" s="4">
        <v>44684</v>
      </c>
      <c r="C8" s="12">
        <v>0.34375</v>
      </c>
      <c r="D8" s="12">
        <v>0.77083333333333337</v>
      </c>
      <c r="E8" s="13">
        <f t="shared" si="0"/>
        <v>0.42708333333333337</v>
      </c>
      <c r="F8" s="14">
        <f t="shared" si="1"/>
        <v>9.3750000000000056E-2</v>
      </c>
    </row>
    <row r="9" spans="2:6" ht="20.100000000000001" customHeight="1" x14ac:dyDescent="0.25">
      <c r="B9" s="4">
        <v>44685</v>
      </c>
      <c r="C9" s="12">
        <v>0.41666666666666669</v>
      </c>
      <c r="D9" s="12">
        <v>0.80208333333333337</v>
      </c>
      <c r="E9" s="13">
        <f t="shared" si="0"/>
        <v>0.38541666666666669</v>
      </c>
      <c r="F9" s="14">
        <f t="shared" si="1"/>
        <v>5.208333333333337E-2</v>
      </c>
    </row>
    <row r="10" spans="2:6" ht="20.100000000000001" customHeight="1" x14ac:dyDescent="0.25">
      <c r="B10" s="4">
        <v>44686</v>
      </c>
      <c r="C10" s="12">
        <v>0.38194444444444442</v>
      </c>
      <c r="D10" s="12">
        <v>0.70833333333333337</v>
      </c>
      <c r="E10" s="13">
        <f t="shared" si="0"/>
        <v>0.32638888888888895</v>
      </c>
      <c r="F10" s="14" t="str">
        <f t="shared" si="1"/>
        <v>No Overtime</v>
      </c>
    </row>
    <row r="11" spans="2:6" ht="20.100000000000001" customHeight="1" x14ac:dyDescent="0.25">
      <c r="B11" s="4">
        <v>44687</v>
      </c>
      <c r="C11" s="12">
        <v>0.38541666666666669</v>
      </c>
      <c r="D11" s="12">
        <v>0.72916666666666663</v>
      </c>
      <c r="E11" s="13">
        <f t="shared" si="0"/>
        <v>0.34374999999999994</v>
      </c>
      <c r="F11" s="14">
        <f t="shared" si="1"/>
        <v>1.041666666666663E-2</v>
      </c>
    </row>
    <row r="12" spans="2:6" ht="20.100000000000001" customHeight="1" x14ac:dyDescent="0.25">
      <c r="B12" s="4">
        <v>44688</v>
      </c>
      <c r="C12" s="12">
        <v>0.3888888888888889</v>
      </c>
      <c r="D12" s="12">
        <v>0.75694444444444453</v>
      </c>
      <c r="E12" s="13">
        <f t="shared" si="0"/>
        <v>0.36805555555555564</v>
      </c>
      <c r="F12" s="14">
        <f t="shared" si="1"/>
        <v>3.4722222222222321E-2</v>
      </c>
    </row>
    <row r="13" spans="2:6" ht="20.100000000000001" customHeight="1" x14ac:dyDescent="0.25">
      <c r="B13" s="4">
        <v>44689</v>
      </c>
      <c r="C13" s="12">
        <v>0.39583333333333331</v>
      </c>
      <c r="D13" s="12">
        <v>0.73958333333333337</v>
      </c>
      <c r="E13" s="13">
        <f t="shared" si="0"/>
        <v>0.34375000000000006</v>
      </c>
      <c r="F13" s="14">
        <f t="shared" si="1"/>
        <v>1.0416666666666741E-2</v>
      </c>
    </row>
    <row r="14" spans="2:6" ht="20.100000000000001" customHeight="1" x14ac:dyDescent="0.25">
      <c r="B14" s="4">
        <v>44690</v>
      </c>
      <c r="C14" s="12">
        <v>0.41666666666666669</v>
      </c>
      <c r="D14" s="12">
        <v>0.72222222222222221</v>
      </c>
      <c r="E14" s="13">
        <f t="shared" si="0"/>
        <v>0.30555555555555552</v>
      </c>
      <c r="F14" s="14" t="str">
        <f t="shared" si="1"/>
        <v>No Overtime</v>
      </c>
    </row>
    <row r="15" spans="2:6" ht="20.100000000000001" customHeight="1" x14ac:dyDescent="0.25">
      <c r="B15" s="4">
        <v>44691</v>
      </c>
      <c r="C15" s="12">
        <v>0.34722222222222227</v>
      </c>
      <c r="D15" s="12">
        <v>0.75694444444444453</v>
      </c>
      <c r="E15" s="13">
        <f t="shared" si="0"/>
        <v>0.40972222222222227</v>
      </c>
      <c r="F15" s="14">
        <f t="shared" si="1"/>
        <v>7.6388888888888951E-2</v>
      </c>
    </row>
    <row r="16" spans="2:6" ht="20.100000000000001" customHeight="1" x14ac:dyDescent="0.25">
      <c r="B16" s="4">
        <v>44692</v>
      </c>
      <c r="C16" s="12">
        <v>0.36458333333333331</v>
      </c>
      <c r="D16" s="12">
        <v>0.71875</v>
      </c>
      <c r="E16" s="13">
        <f t="shared" si="0"/>
        <v>0.35416666666666669</v>
      </c>
      <c r="F16" s="14">
        <f t="shared" si="1"/>
        <v>2.083333333333337E-2</v>
      </c>
    </row>
    <row r="17" spans="2:6" ht="20.100000000000001" customHeight="1" x14ac:dyDescent="0.25">
      <c r="B17" s="4">
        <v>44693</v>
      </c>
      <c r="C17" s="12">
        <v>0.375</v>
      </c>
      <c r="D17" s="12">
        <v>0.77083333333333337</v>
      </c>
      <c r="E17" s="13">
        <f t="shared" si="0"/>
        <v>0.39583333333333337</v>
      </c>
      <c r="F17" s="14">
        <f t="shared" si="1"/>
        <v>6.2500000000000056E-2</v>
      </c>
    </row>
    <row r="18" spans="2:6" x14ac:dyDescent="0.25">
      <c r="B18" s="1"/>
      <c r="C18" s="1"/>
      <c r="D18" s="1"/>
      <c r="E18" s="2"/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7250B-9EFA-4FF9-997F-CB29F5C279DE}">
  <dimension ref="B1:F18"/>
  <sheetViews>
    <sheetView showGridLines="0" workbookViewId="0">
      <selection activeCell="F6" sqref="F6:F17"/>
    </sheetView>
  </sheetViews>
  <sheetFormatPr defaultRowHeight="15" x14ac:dyDescent="0.25"/>
  <cols>
    <col min="1" max="1" width="6" customWidth="1"/>
    <col min="2" max="2" width="19.28515625" customWidth="1"/>
    <col min="3" max="3" width="14.7109375" customWidth="1"/>
    <col min="4" max="4" width="15.140625" customWidth="1"/>
    <col min="5" max="5" width="17.140625" style="8" customWidth="1"/>
    <col min="6" max="6" width="12.5703125" customWidth="1"/>
  </cols>
  <sheetData>
    <row r="1" spans="2:6" ht="21.75" customHeight="1" thickBot="1" x14ac:dyDescent="0.4">
      <c r="B1" s="28" t="s">
        <v>6</v>
      </c>
      <c r="C1" s="28"/>
      <c r="D1" s="28"/>
      <c r="E1" s="28"/>
      <c r="F1" s="28"/>
    </row>
    <row r="2" spans="2:6" ht="13.5" customHeight="1" x14ac:dyDescent="0.25"/>
    <row r="3" spans="2:6" ht="20.100000000000001" customHeight="1" x14ac:dyDescent="0.25">
      <c r="B3" s="6" t="s">
        <v>9</v>
      </c>
      <c r="C3" s="7" t="s">
        <v>5</v>
      </c>
      <c r="E3" s="10" t="s">
        <v>8</v>
      </c>
      <c r="F3" s="25" t="s">
        <v>11</v>
      </c>
    </row>
    <row r="4" spans="2:6" ht="15" customHeight="1" x14ac:dyDescent="0.25"/>
    <row r="5" spans="2:6" ht="30.75" customHeight="1" x14ac:dyDescent="0.25">
      <c r="B5" s="15" t="s">
        <v>0</v>
      </c>
      <c r="C5" s="15" t="s">
        <v>1</v>
      </c>
      <c r="D5" s="15" t="s">
        <v>2</v>
      </c>
      <c r="E5" s="16" t="s">
        <v>3</v>
      </c>
      <c r="F5" s="16" t="s">
        <v>14</v>
      </c>
    </row>
    <row r="6" spans="2:6" ht="20.100000000000001" customHeight="1" x14ac:dyDescent="0.25">
      <c r="B6" s="4">
        <v>44682</v>
      </c>
      <c r="C6" s="12">
        <v>0.34722222222222227</v>
      </c>
      <c r="D6" s="12">
        <v>0.71875</v>
      </c>
      <c r="E6" s="17">
        <f>(D6-C6)</f>
        <v>0.37152777777777773</v>
      </c>
      <c r="F6" s="13">
        <f>IF(E6-TIME(8,0,0)&gt;=TIME(1,0,0),E6-TIME(8,0,0),0)</f>
        <v>0</v>
      </c>
    </row>
    <row r="7" spans="2:6" ht="20.100000000000001" customHeight="1" x14ac:dyDescent="0.25">
      <c r="B7" s="4">
        <v>44683</v>
      </c>
      <c r="C7" s="12">
        <v>0.33333333333333331</v>
      </c>
      <c r="D7" s="12">
        <v>0.72569444444444453</v>
      </c>
      <c r="E7" s="17">
        <f t="shared" ref="E7:E17" si="0">(D7-C7)</f>
        <v>0.39236111111111122</v>
      </c>
      <c r="F7" s="13">
        <f t="shared" ref="F7:F17" si="1">IF(E7-TIME(8,0,0)&gt;=TIME(1,0,0),E7-TIME(8,0,0),0)</f>
        <v>5.9027777777777901E-2</v>
      </c>
    </row>
    <row r="8" spans="2:6" ht="20.100000000000001" customHeight="1" x14ac:dyDescent="0.25">
      <c r="B8" s="4">
        <v>44684</v>
      </c>
      <c r="C8" s="12">
        <v>0.34375</v>
      </c>
      <c r="D8" s="12">
        <v>0.77083333333333337</v>
      </c>
      <c r="E8" s="17">
        <f t="shared" si="0"/>
        <v>0.42708333333333337</v>
      </c>
      <c r="F8" s="13">
        <f t="shared" si="1"/>
        <v>9.3750000000000056E-2</v>
      </c>
    </row>
    <row r="9" spans="2:6" ht="20.100000000000001" customHeight="1" x14ac:dyDescent="0.25">
      <c r="B9" s="4">
        <v>44685</v>
      </c>
      <c r="C9" s="12">
        <v>0.41666666666666669</v>
      </c>
      <c r="D9" s="12">
        <v>0.80208333333333337</v>
      </c>
      <c r="E9" s="17">
        <f t="shared" si="0"/>
        <v>0.38541666666666669</v>
      </c>
      <c r="F9" s="13">
        <f t="shared" si="1"/>
        <v>5.208333333333337E-2</v>
      </c>
    </row>
    <row r="10" spans="2:6" ht="20.100000000000001" customHeight="1" x14ac:dyDescent="0.25">
      <c r="B10" s="4">
        <v>44686</v>
      </c>
      <c r="C10" s="12">
        <v>0.38194444444444442</v>
      </c>
      <c r="D10" s="12">
        <v>0.70833333333333337</v>
      </c>
      <c r="E10" s="17">
        <f t="shared" si="0"/>
        <v>0.32638888888888895</v>
      </c>
      <c r="F10" s="13">
        <f t="shared" si="1"/>
        <v>0</v>
      </c>
    </row>
    <row r="11" spans="2:6" ht="20.100000000000001" customHeight="1" x14ac:dyDescent="0.25">
      <c r="B11" s="4">
        <v>44687</v>
      </c>
      <c r="C11" s="12">
        <v>0.38541666666666669</v>
      </c>
      <c r="D11" s="12">
        <v>0.72916666666666663</v>
      </c>
      <c r="E11" s="17">
        <f t="shared" si="0"/>
        <v>0.34374999999999994</v>
      </c>
      <c r="F11" s="13">
        <f t="shared" si="1"/>
        <v>0</v>
      </c>
    </row>
    <row r="12" spans="2:6" ht="20.100000000000001" customHeight="1" x14ac:dyDescent="0.25">
      <c r="B12" s="4">
        <v>44688</v>
      </c>
      <c r="C12" s="12">
        <v>0.3888888888888889</v>
      </c>
      <c r="D12" s="12">
        <v>0.75694444444444453</v>
      </c>
      <c r="E12" s="17">
        <f t="shared" si="0"/>
        <v>0.36805555555555564</v>
      </c>
      <c r="F12" s="13">
        <f t="shared" si="1"/>
        <v>0</v>
      </c>
    </row>
    <row r="13" spans="2:6" ht="20.100000000000001" customHeight="1" x14ac:dyDescent="0.25">
      <c r="B13" s="4">
        <v>44689</v>
      </c>
      <c r="C13" s="12">
        <v>0.39583333333333331</v>
      </c>
      <c r="D13" s="12">
        <v>0.73958333333333337</v>
      </c>
      <c r="E13" s="17">
        <f t="shared" si="0"/>
        <v>0.34375000000000006</v>
      </c>
      <c r="F13" s="13">
        <f t="shared" si="1"/>
        <v>0</v>
      </c>
    </row>
    <row r="14" spans="2:6" ht="20.100000000000001" customHeight="1" x14ac:dyDescent="0.25">
      <c r="B14" s="4">
        <v>44690</v>
      </c>
      <c r="C14" s="12">
        <v>0.41666666666666669</v>
      </c>
      <c r="D14" s="12">
        <v>0.72222222222222221</v>
      </c>
      <c r="E14" s="17">
        <f t="shared" si="0"/>
        <v>0.30555555555555552</v>
      </c>
      <c r="F14" s="13">
        <f t="shared" si="1"/>
        <v>0</v>
      </c>
    </row>
    <row r="15" spans="2:6" ht="20.100000000000001" customHeight="1" x14ac:dyDescent="0.25">
      <c r="B15" s="4">
        <v>44691</v>
      </c>
      <c r="C15" s="12">
        <v>0.34722222222222227</v>
      </c>
      <c r="D15" s="12">
        <v>0.75694444444444453</v>
      </c>
      <c r="E15" s="17">
        <f t="shared" si="0"/>
        <v>0.40972222222222227</v>
      </c>
      <c r="F15" s="13">
        <f t="shared" si="1"/>
        <v>7.6388888888888951E-2</v>
      </c>
    </row>
    <row r="16" spans="2:6" ht="20.100000000000001" customHeight="1" x14ac:dyDescent="0.25">
      <c r="B16" s="4">
        <v>44692</v>
      </c>
      <c r="C16" s="12">
        <v>0.36458333333333331</v>
      </c>
      <c r="D16" s="12">
        <v>0.71875</v>
      </c>
      <c r="E16" s="17">
        <f t="shared" si="0"/>
        <v>0.35416666666666669</v>
      </c>
      <c r="F16" s="13">
        <f t="shared" si="1"/>
        <v>0</v>
      </c>
    </row>
    <row r="17" spans="2:6" ht="20.100000000000001" customHeight="1" x14ac:dyDescent="0.25">
      <c r="B17" s="4">
        <v>44693</v>
      </c>
      <c r="C17" s="12">
        <v>0.375</v>
      </c>
      <c r="D17" s="12">
        <v>0.77083333333333337</v>
      </c>
      <c r="E17" s="17">
        <f t="shared" si="0"/>
        <v>0.39583333333333337</v>
      </c>
      <c r="F17" s="13">
        <f t="shared" si="1"/>
        <v>6.2500000000000056E-2</v>
      </c>
    </row>
    <row r="18" spans="2:6" x14ac:dyDescent="0.25">
      <c r="B18" s="1"/>
      <c r="C18" s="1"/>
      <c r="D18" s="1"/>
      <c r="E18" s="9"/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BE14F-4555-4BA9-8877-ED99DE675D4B}">
  <dimension ref="B1:F18"/>
  <sheetViews>
    <sheetView showGridLines="0" workbookViewId="0">
      <selection activeCell="F7" sqref="F7:F18"/>
    </sheetView>
  </sheetViews>
  <sheetFormatPr defaultRowHeight="15" x14ac:dyDescent="0.25"/>
  <cols>
    <col min="1" max="1" width="6" customWidth="1"/>
    <col min="2" max="2" width="20.42578125" customWidth="1"/>
    <col min="3" max="3" width="13.7109375" customWidth="1"/>
    <col min="4" max="4" width="15.140625" customWidth="1"/>
    <col min="5" max="5" width="17.7109375" customWidth="1"/>
    <col min="6" max="6" width="12.42578125" bestFit="1" customWidth="1"/>
  </cols>
  <sheetData>
    <row r="1" spans="2:6" ht="21.75" customHeight="1" thickBot="1" x14ac:dyDescent="0.4">
      <c r="B1" s="28" t="s">
        <v>6</v>
      </c>
      <c r="C1" s="28"/>
      <c r="D1" s="28"/>
      <c r="E1" s="28"/>
      <c r="F1" s="28"/>
    </row>
    <row r="2" spans="2:6" ht="13.5" customHeight="1" x14ac:dyDescent="0.25">
      <c r="E2" s="8"/>
    </row>
    <row r="3" spans="2:6" ht="20.100000000000001" customHeight="1" x14ac:dyDescent="0.25">
      <c r="B3" s="6" t="s">
        <v>9</v>
      </c>
      <c r="C3" s="7" t="s">
        <v>5</v>
      </c>
      <c r="E3" s="10" t="s">
        <v>8</v>
      </c>
      <c r="F3" s="25" t="s">
        <v>11</v>
      </c>
    </row>
    <row r="4" spans="2:6" ht="34.5" customHeight="1" x14ac:dyDescent="0.25">
      <c r="B4" s="10" t="s">
        <v>10</v>
      </c>
      <c r="C4" s="11">
        <v>0.33333333333333331</v>
      </c>
    </row>
    <row r="5" spans="2:6" ht="15" customHeight="1" x14ac:dyDescent="0.25"/>
    <row r="6" spans="2:6" ht="30" customHeight="1" x14ac:dyDescent="0.25">
      <c r="B6" s="5" t="s">
        <v>0</v>
      </c>
      <c r="C6" s="5" t="s">
        <v>1</v>
      </c>
      <c r="D6" s="5" t="s">
        <v>2</v>
      </c>
      <c r="E6" s="5" t="s">
        <v>3</v>
      </c>
      <c r="F6" s="5" t="s">
        <v>14</v>
      </c>
    </row>
    <row r="7" spans="2:6" ht="20.100000000000001" customHeight="1" x14ac:dyDescent="0.25">
      <c r="B7" s="4">
        <v>44682</v>
      </c>
      <c r="C7" s="12">
        <v>0.34722222222222227</v>
      </c>
      <c r="D7" s="12">
        <v>0.71875</v>
      </c>
      <c r="E7" s="13">
        <f>(D7-C7)</f>
        <v>0.37152777777777773</v>
      </c>
      <c r="F7" s="14">
        <f>IF(E7&gt;$C$4,E7-$C$4,"N/A")</f>
        <v>3.819444444444442E-2</v>
      </c>
    </row>
    <row r="8" spans="2:6" ht="20.100000000000001" customHeight="1" x14ac:dyDescent="0.25">
      <c r="B8" s="4">
        <v>44683</v>
      </c>
      <c r="C8" s="12">
        <v>0.33333333333333331</v>
      </c>
      <c r="D8" s="12">
        <v>0.72569444444444453</v>
      </c>
      <c r="E8" s="13">
        <f t="shared" ref="E8:E18" si="0">(D8-C8)</f>
        <v>0.39236111111111122</v>
      </c>
      <c r="F8" s="14">
        <f t="shared" ref="F8:F18" si="1">IF(E8&gt;$C$4,E8-$C$4,"N/A")</f>
        <v>5.9027777777777901E-2</v>
      </c>
    </row>
    <row r="9" spans="2:6" ht="20.100000000000001" customHeight="1" x14ac:dyDescent="0.25">
      <c r="B9" s="4">
        <v>44684</v>
      </c>
      <c r="C9" s="12">
        <v>0.34375</v>
      </c>
      <c r="D9" s="12">
        <v>0.77083333333333337</v>
      </c>
      <c r="E9" s="13">
        <f t="shared" si="0"/>
        <v>0.42708333333333337</v>
      </c>
      <c r="F9" s="14">
        <f t="shared" si="1"/>
        <v>9.3750000000000056E-2</v>
      </c>
    </row>
    <row r="10" spans="2:6" ht="20.100000000000001" customHeight="1" x14ac:dyDescent="0.25">
      <c r="B10" s="4">
        <v>44685</v>
      </c>
      <c r="C10" s="12">
        <v>0.41666666666666669</v>
      </c>
      <c r="D10" s="12">
        <v>0.80208333333333337</v>
      </c>
      <c r="E10" s="13">
        <f t="shared" si="0"/>
        <v>0.38541666666666669</v>
      </c>
      <c r="F10" s="14">
        <f t="shared" si="1"/>
        <v>5.208333333333337E-2</v>
      </c>
    </row>
    <row r="11" spans="2:6" ht="20.100000000000001" customHeight="1" x14ac:dyDescent="0.25">
      <c r="B11" s="4">
        <v>44686</v>
      </c>
      <c r="C11" s="12">
        <v>0.38194444444444442</v>
      </c>
      <c r="D11" s="12">
        <v>0.70833333333333337</v>
      </c>
      <c r="E11" s="13">
        <f t="shared" si="0"/>
        <v>0.32638888888888895</v>
      </c>
      <c r="F11" s="14" t="str">
        <f t="shared" si="1"/>
        <v>N/A</v>
      </c>
    </row>
    <row r="12" spans="2:6" ht="20.100000000000001" customHeight="1" x14ac:dyDescent="0.25">
      <c r="B12" s="4">
        <v>44687</v>
      </c>
      <c r="C12" s="12">
        <v>0.38541666666666669</v>
      </c>
      <c r="D12" s="12">
        <v>0.72916666666666663</v>
      </c>
      <c r="E12" s="13">
        <f t="shared" si="0"/>
        <v>0.34374999999999994</v>
      </c>
      <c r="F12" s="14">
        <f t="shared" si="1"/>
        <v>1.041666666666663E-2</v>
      </c>
    </row>
    <row r="13" spans="2:6" ht="20.100000000000001" customHeight="1" x14ac:dyDescent="0.25">
      <c r="B13" s="4">
        <v>44688</v>
      </c>
      <c r="C13" s="12">
        <v>0.3888888888888889</v>
      </c>
      <c r="D13" s="12">
        <v>0.75694444444444453</v>
      </c>
      <c r="E13" s="13">
        <f t="shared" si="0"/>
        <v>0.36805555555555564</v>
      </c>
      <c r="F13" s="14">
        <f t="shared" si="1"/>
        <v>3.4722222222222321E-2</v>
      </c>
    </row>
    <row r="14" spans="2:6" ht="20.100000000000001" customHeight="1" x14ac:dyDescent="0.25">
      <c r="B14" s="4">
        <v>44689</v>
      </c>
      <c r="C14" s="12">
        <v>0.39583333333333331</v>
      </c>
      <c r="D14" s="12">
        <v>0.73958333333333337</v>
      </c>
      <c r="E14" s="13">
        <f t="shared" si="0"/>
        <v>0.34375000000000006</v>
      </c>
      <c r="F14" s="14">
        <f t="shared" si="1"/>
        <v>1.0416666666666741E-2</v>
      </c>
    </row>
    <row r="15" spans="2:6" ht="20.100000000000001" customHeight="1" x14ac:dyDescent="0.25">
      <c r="B15" s="4">
        <v>44690</v>
      </c>
      <c r="C15" s="12">
        <v>0.41666666666666669</v>
      </c>
      <c r="D15" s="12">
        <v>0.72222222222222221</v>
      </c>
      <c r="E15" s="13">
        <f t="shared" si="0"/>
        <v>0.30555555555555552</v>
      </c>
      <c r="F15" s="14" t="str">
        <f t="shared" si="1"/>
        <v>N/A</v>
      </c>
    </row>
    <row r="16" spans="2:6" ht="20.100000000000001" customHeight="1" x14ac:dyDescent="0.25">
      <c r="B16" s="4">
        <v>44691</v>
      </c>
      <c r="C16" s="12">
        <v>0.34722222222222227</v>
      </c>
      <c r="D16" s="12">
        <v>0.75694444444444453</v>
      </c>
      <c r="E16" s="13">
        <f t="shared" si="0"/>
        <v>0.40972222222222227</v>
      </c>
      <c r="F16" s="14">
        <f t="shared" si="1"/>
        <v>7.6388888888888951E-2</v>
      </c>
    </row>
    <row r="17" spans="2:6" ht="20.100000000000001" customHeight="1" x14ac:dyDescent="0.25">
      <c r="B17" s="4">
        <v>44692</v>
      </c>
      <c r="C17" s="12">
        <v>0.36458333333333331</v>
      </c>
      <c r="D17" s="12">
        <v>0.71875</v>
      </c>
      <c r="E17" s="13">
        <f t="shared" si="0"/>
        <v>0.35416666666666669</v>
      </c>
      <c r="F17" s="14">
        <f t="shared" si="1"/>
        <v>2.083333333333337E-2</v>
      </c>
    </row>
    <row r="18" spans="2:6" ht="20.100000000000001" customHeight="1" x14ac:dyDescent="0.25">
      <c r="B18" s="4">
        <v>44693</v>
      </c>
      <c r="C18" s="12">
        <v>0.375</v>
      </c>
      <c r="D18" s="12">
        <v>0.77083333333333337</v>
      </c>
      <c r="E18" s="13">
        <f t="shared" si="0"/>
        <v>0.39583333333333337</v>
      </c>
      <c r="F18" s="14">
        <f t="shared" si="1"/>
        <v>6.2500000000000056E-2</v>
      </c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92C83-9EC9-4B89-8FFF-303C6D9844F9}">
  <dimension ref="B1:F19"/>
  <sheetViews>
    <sheetView showGridLines="0" tabSelected="1" topLeftCell="A4" workbookViewId="0">
      <selection activeCell="F7" sqref="F7:F18"/>
    </sheetView>
  </sheetViews>
  <sheetFormatPr defaultRowHeight="15" x14ac:dyDescent="0.25"/>
  <cols>
    <col min="1" max="1" width="6" customWidth="1"/>
    <col min="2" max="2" width="19.28515625" customWidth="1"/>
    <col min="3" max="3" width="13.7109375" customWidth="1"/>
    <col min="4" max="4" width="15.140625" customWidth="1"/>
    <col min="5" max="5" width="18" style="8" customWidth="1"/>
    <col min="6" max="6" width="12.5703125" customWidth="1"/>
  </cols>
  <sheetData>
    <row r="1" spans="2:6" ht="21.75" customHeight="1" thickBot="1" x14ac:dyDescent="0.4">
      <c r="B1" s="28" t="s">
        <v>6</v>
      </c>
      <c r="C1" s="28"/>
      <c r="D1" s="28"/>
      <c r="E1" s="28"/>
      <c r="F1" s="28"/>
    </row>
    <row r="2" spans="2:6" ht="13.5" customHeight="1" x14ac:dyDescent="0.25"/>
    <row r="3" spans="2:6" ht="20.100000000000001" customHeight="1" x14ac:dyDescent="0.25">
      <c r="B3" s="6" t="s">
        <v>9</v>
      </c>
      <c r="C3" s="7" t="s">
        <v>5</v>
      </c>
      <c r="E3" s="10" t="s">
        <v>8</v>
      </c>
      <c r="F3" s="25" t="s">
        <v>11</v>
      </c>
    </row>
    <row r="4" spans="2:6" ht="32.25" customHeight="1" x14ac:dyDescent="0.25">
      <c r="B4" s="10" t="s">
        <v>10</v>
      </c>
      <c r="C4" s="26">
        <v>0.33333333333333331</v>
      </c>
      <c r="D4" s="27" t="s">
        <v>13</v>
      </c>
      <c r="E4"/>
    </row>
    <row r="5" spans="2:6" ht="15" customHeight="1" x14ac:dyDescent="0.25"/>
    <row r="6" spans="2:6" ht="30.75" customHeight="1" x14ac:dyDescent="0.25">
      <c r="B6" s="3" t="s">
        <v>0</v>
      </c>
      <c r="C6" s="3" t="s">
        <v>1</v>
      </c>
      <c r="D6" s="3" t="s">
        <v>2</v>
      </c>
      <c r="E6" s="5" t="s">
        <v>12</v>
      </c>
      <c r="F6" s="5" t="s">
        <v>7</v>
      </c>
    </row>
    <row r="7" spans="2:6" ht="20.100000000000001" customHeight="1" x14ac:dyDescent="0.25">
      <c r="B7" s="4">
        <v>44682</v>
      </c>
      <c r="C7" s="19">
        <v>0.34722222222222227</v>
      </c>
      <c r="D7" s="19">
        <v>0.71875</v>
      </c>
      <c r="E7" s="18">
        <f>D7-C7</f>
        <v>0.37152777777777773</v>
      </c>
      <c r="F7" s="19">
        <f>IF(E7&gt;$C$4, (E7-$C$4)*24,0)</f>
        <v>0.91666666666666607</v>
      </c>
    </row>
    <row r="8" spans="2:6" ht="20.100000000000001" customHeight="1" x14ac:dyDescent="0.25">
      <c r="B8" s="4">
        <v>44683</v>
      </c>
      <c r="C8" s="19">
        <v>0.33333333333333331</v>
      </c>
      <c r="D8" s="19">
        <v>0.72569444444444453</v>
      </c>
      <c r="E8" s="18">
        <f t="shared" ref="E8:E18" si="0">D8-C8</f>
        <v>0.39236111111111122</v>
      </c>
      <c r="F8" s="19">
        <f t="shared" ref="F8:F18" si="1">IF(E8&gt;$C$4, (E8-$C$4)*24,0)</f>
        <v>1.4166666666666696</v>
      </c>
    </row>
    <row r="9" spans="2:6" ht="20.100000000000001" customHeight="1" x14ac:dyDescent="0.25">
      <c r="B9" s="4">
        <v>44684</v>
      </c>
      <c r="C9" s="19">
        <v>0.34375</v>
      </c>
      <c r="D9" s="19">
        <v>0.77083333333333337</v>
      </c>
      <c r="E9" s="18">
        <f t="shared" si="0"/>
        <v>0.42708333333333337</v>
      </c>
      <c r="F9" s="19">
        <f t="shared" si="1"/>
        <v>2.2500000000000013</v>
      </c>
    </row>
    <row r="10" spans="2:6" ht="20.100000000000001" customHeight="1" x14ac:dyDescent="0.25">
      <c r="B10" s="4">
        <v>44685</v>
      </c>
      <c r="C10" s="19">
        <v>0.41666666666666669</v>
      </c>
      <c r="D10" s="19">
        <v>0.80208333333333337</v>
      </c>
      <c r="E10" s="18">
        <f t="shared" si="0"/>
        <v>0.38541666666666669</v>
      </c>
      <c r="F10" s="19">
        <f t="shared" si="1"/>
        <v>1.2500000000000009</v>
      </c>
    </row>
    <row r="11" spans="2:6" ht="20.100000000000001" customHeight="1" x14ac:dyDescent="0.25">
      <c r="B11" s="4">
        <v>44686</v>
      </c>
      <c r="C11" s="19">
        <v>0.38194444444444442</v>
      </c>
      <c r="D11" s="19">
        <v>0.70833333333333337</v>
      </c>
      <c r="E11" s="18">
        <f t="shared" si="0"/>
        <v>0.32638888888888895</v>
      </c>
      <c r="F11" s="19">
        <f t="shared" si="1"/>
        <v>0</v>
      </c>
    </row>
    <row r="12" spans="2:6" ht="20.100000000000001" customHeight="1" x14ac:dyDescent="0.25">
      <c r="B12" s="4">
        <v>44687</v>
      </c>
      <c r="C12" s="19">
        <v>0.38541666666666669</v>
      </c>
      <c r="D12" s="19">
        <v>0.72916666666666663</v>
      </c>
      <c r="E12" s="18">
        <f t="shared" si="0"/>
        <v>0.34374999999999994</v>
      </c>
      <c r="F12" s="19">
        <f t="shared" si="1"/>
        <v>0.24999999999999911</v>
      </c>
    </row>
    <row r="13" spans="2:6" ht="20.100000000000001" customHeight="1" x14ac:dyDescent="0.25">
      <c r="B13" s="4">
        <v>44688</v>
      </c>
      <c r="C13" s="19">
        <v>0.3888888888888889</v>
      </c>
      <c r="D13" s="19">
        <v>0.75694444444444453</v>
      </c>
      <c r="E13" s="18">
        <f t="shared" si="0"/>
        <v>0.36805555555555564</v>
      </c>
      <c r="F13" s="19">
        <f t="shared" si="1"/>
        <v>0.8333333333333357</v>
      </c>
    </row>
    <row r="14" spans="2:6" ht="20.100000000000001" customHeight="1" x14ac:dyDescent="0.25">
      <c r="B14" s="4">
        <v>44689</v>
      </c>
      <c r="C14" s="19">
        <v>0.39583333333333331</v>
      </c>
      <c r="D14" s="19">
        <v>0.73958333333333337</v>
      </c>
      <c r="E14" s="18">
        <f t="shared" si="0"/>
        <v>0.34375000000000006</v>
      </c>
      <c r="F14" s="19">
        <f t="shared" si="1"/>
        <v>0.25000000000000178</v>
      </c>
    </row>
    <row r="15" spans="2:6" ht="20.100000000000001" customHeight="1" x14ac:dyDescent="0.25">
      <c r="B15" s="4">
        <v>44690</v>
      </c>
      <c r="C15" s="19">
        <v>0.41666666666666669</v>
      </c>
      <c r="D15" s="19">
        <v>0.72222222222222221</v>
      </c>
      <c r="E15" s="18">
        <f t="shared" si="0"/>
        <v>0.30555555555555552</v>
      </c>
      <c r="F15" s="19">
        <f t="shared" si="1"/>
        <v>0</v>
      </c>
    </row>
    <row r="16" spans="2:6" ht="20.100000000000001" customHeight="1" x14ac:dyDescent="0.25">
      <c r="B16" s="4">
        <v>44691</v>
      </c>
      <c r="C16" s="19">
        <v>0.34722222222222227</v>
      </c>
      <c r="D16" s="19">
        <v>0.75694444444444453</v>
      </c>
      <c r="E16" s="18">
        <f t="shared" si="0"/>
        <v>0.40972222222222227</v>
      </c>
      <c r="F16" s="19">
        <f t="shared" si="1"/>
        <v>1.8333333333333348</v>
      </c>
    </row>
    <row r="17" spans="2:6" ht="20.100000000000001" customHeight="1" x14ac:dyDescent="0.25">
      <c r="B17" s="4">
        <v>44692</v>
      </c>
      <c r="C17" s="19">
        <v>0.36458333333333331</v>
      </c>
      <c r="D17" s="19">
        <v>0.71875</v>
      </c>
      <c r="E17" s="18">
        <f t="shared" si="0"/>
        <v>0.35416666666666669</v>
      </c>
      <c r="F17" s="19">
        <f t="shared" si="1"/>
        <v>0.50000000000000089</v>
      </c>
    </row>
    <row r="18" spans="2:6" ht="20.100000000000001" customHeight="1" x14ac:dyDescent="0.25">
      <c r="B18" s="4">
        <v>44693</v>
      </c>
      <c r="C18" s="19">
        <v>0.375</v>
      </c>
      <c r="D18" s="19">
        <v>0.77083333333333337</v>
      </c>
      <c r="E18" s="18">
        <f t="shared" si="0"/>
        <v>0.39583333333333337</v>
      </c>
      <c r="F18" s="19">
        <f t="shared" si="1"/>
        <v>1.5000000000000013</v>
      </c>
    </row>
    <row r="19" spans="2:6" x14ac:dyDescent="0.25">
      <c r="B19" s="1"/>
      <c r="C19" s="1"/>
      <c r="D19" s="1"/>
      <c r="E19" s="9"/>
    </row>
  </sheetData>
  <mergeCells count="1">
    <mergeCell ref="B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E-1</vt:lpstr>
      <vt:lpstr>E-2</vt:lpstr>
      <vt:lpstr>E-3</vt:lpstr>
      <vt:lpstr>E-4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Maruf Islam</dc:creator>
  <cp:lastModifiedBy>Maruf Islam</cp:lastModifiedBy>
  <dcterms:created xsi:type="dcterms:W3CDTF">2015-06-05T18:17:20Z</dcterms:created>
  <dcterms:modified xsi:type="dcterms:W3CDTF">2022-06-26T10:34:27Z</dcterms:modified>
</cp:coreProperties>
</file>