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Loan\"/>
    </mc:Choice>
  </mc:AlternateContent>
  <xr:revisionPtr revIDLastSave="0" documentId="13_ncr:1_{744D8C8B-35DA-4F2D-923A-CF92565609F2}" xr6:coauthVersionLast="47" xr6:coauthVersionMax="47" xr10:uidLastSave="{00000000-0000-0000-0000-000000000000}"/>
  <bookViews>
    <workbookView xWindow="-108" yWindow="-108" windowWidth="23256" windowHeight="12720" activeTab="1" xr2:uid="{8BF38989-3EA0-4429-AAA4-2FBE4B3650FE}"/>
  </bookViews>
  <sheets>
    <sheet name="Dataset" sheetId="2" r:id="rId1"/>
    <sheet name="Combined Functio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14" i="1"/>
  <c r="E15" i="1"/>
  <c r="E16" i="1"/>
  <c r="E17" i="1"/>
  <c r="E18" i="1"/>
  <c r="E19" i="1"/>
  <c r="E20" i="1"/>
  <c r="E14" i="1"/>
  <c r="D15" i="1"/>
  <c r="D16" i="1"/>
  <c r="D17" i="1"/>
  <c r="D18" i="1"/>
  <c r="D19" i="1"/>
  <c r="D20" i="1"/>
  <c r="D14" i="1"/>
  <c r="C15" i="1"/>
  <c r="C16" i="1"/>
  <c r="C17" i="1"/>
  <c r="C18" i="1"/>
  <c r="C19" i="1"/>
  <c r="C20" i="1"/>
  <c r="C14" i="1"/>
</calcChain>
</file>

<file path=xl/sharedStrings.xml><?xml version="1.0" encoding="utf-8"?>
<sst xmlns="http://schemas.openxmlformats.org/spreadsheetml/2006/main" count="35" uniqueCount="15">
  <si>
    <t>Loan Amount</t>
  </si>
  <si>
    <t>Years</t>
  </si>
  <si>
    <t>Number of Installment</t>
  </si>
  <si>
    <t>Interest Rate</t>
  </si>
  <si>
    <t>Moratorium Period</t>
  </si>
  <si>
    <t>Loan Amortization With Moratorium Period</t>
  </si>
  <si>
    <t>Month</t>
  </si>
  <si>
    <t>EMI</t>
  </si>
  <si>
    <t>Interest</t>
  </si>
  <si>
    <t>Principal</t>
  </si>
  <si>
    <t>Balance</t>
  </si>
  <si>
    <t>Using Combined Functions</t>
  </si>
  <si>
    <t>Loan Details</t>
  </si>
  <si>
    <t>Loan Amortization Schedule with Moratorium Period</t>
  </si>
  <si>
    <t>&gt;&gt;&gt; Do Yourself 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</si>
</sst>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.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0" fontId="4" fillId="2" borderId="1" xfId="1" applyFon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08078-CD3A-4B56-953F-C5D17A29FEAC}">
  <sheetPr codeName="Sheet1"/>
  <dimension ref="B2:C9"/>
  <sheetViews>
    <sheetView showGridLines="0" zoomScale="80" zoomScaleNormal="80" workbookViewId="0">
      <selection activeCell="O13" sqref="O13"/>
    </sheetView>
  </sheetViews>
  <sheetFormatPr defaultColWidth="10.6640625" defaultRowHeight="19.95" customHeight="1" x14ac:dyDescent="0.3"/>
  <cols>
    <col min="1" max="1" width="3.5546875" style="4" customWidth="1"/>
    <col min="2" max="2" width="30.5546875" style="4" customWidth="1"/>
    <col min="3" max="3" width="27.5546875" style="4" customWidth="1"/>
    <col min="4" max="16384" width="10.6640625" style="4"/>
  </cols>
  <sheetData>
    <row r="2" spans="2:3" ht="19.95" customHeight="1" thickBot="1" x14ac:dyDescent="0.35">
      <c r="B2" s="21" t="s">
        <v>5</v>
      </c>
      <c r="C2" s="21"/>
    </row>
    <row r="3" spans="2:3" ht="19.95" customHeight="1" thickTop="1" x14ac:dyDescent="0.3">
      <c r="B3" s="19"/>
      <c r="C3" s="19"/>
    </row>
    <row r="4" spans="2:3" ht="19.95" customHeight="1" x14ac:dyDescent="0.3">
      <c r="B4" s="22" t="s">
        <v>12</v>
      </c>
      <c r="C4" s="22"/>
    </row>
    <row r="5" spans="2:3" ht="19.95" customHeight="1" x14ac:dyDescent="0.3">
      <c r="B5" s="18" t="s">
        <v>0</v>
      </c>
      <c r="C5" s="6">
        <v>20000</v>
      </c>
    </row>
    <row r="6" spans="2:3" ht="19.95" customHeight="1" x14ac:dyDescent="0.3">
      <c r="B6" s="18" t="s">
        <v>1</v>
      </c>
      <c r="C6" s="2">
        <v>1</v>
      </c>
    </row>
    <row r="7" spans="2:3" ht="19.95" customHeight="1" x14ac:dyDescent="0.3">
      <c r="B7" s="18" t="s">
        <v>2</v>
      </c>
      <c r="C7" s="2">
        <v>6</v>
      </c>
    </row>
    <row r="8" spans="2:3" ht="19.95" customHeight="1" x14ac:dyDescent="0.3">
      <c r="B8" s="18" t="s">
        <v>3</v>
      </c>
      <c r="C8" s="3">
        <v>0.1</v>
      </c>
    </row>
    <row r="9" spans="2:3" ht="19.95" customHeight="1" x14ac:dyDescent="0.3">
      <c r="B9" s="18" t="s">
        <v>4</v>
      </c>
      <c r="C9" s="2">
        <v>1</v>
      </c>
    </row>
  </sheetData>
  <mergeCells count="2">
    <mergeCell ref="B2:C2"/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59CE-183F-4F87-84D2-5F9DF839AC58}">
  <sheetPr codeName="Sheet2"/>
  <dimension ref="B2:N22"/>
  <sheetViews>
    <sheetView showGridLines="0" tabSelected="1" zoomScale="80" zoomScaleNormal="80" workbookViewId="0">
      <selection activeCell="I23" sqref="I23"/>
    </sheetView>
  </sheetViews>
  <sheetFormatPr defaultColWidth="10.6640625" defaultRowHeight="19.95" customHeight="1" x14ac:dyDescent="0.3"/>
  <cols>
    <col min="1" max="1" width="3.5546875" style="1" customWidth="1"/>
    <col min="2" max="2" width="20.109375" style="1" customWidth="1"/>
    <col min="3" max="3" width="24.33203125" style="1" customWidth="1"/>
    <col min="4" max="4" width="19.33203125" style="1" customWidth="1"/>
    <col min="5" max="5" width="13.88671875" style="1" customWidth="1"/>
    <col min="6" max="6" width="16.109375" style="1" customWidth="1"/>
    <col min="7" max="8" width="10.6640625" style="1"/>
    <col min="9" max="9" width="5.6640625" style="1" customWidth="1"/>
    <col min="10" max="10" width="18.5546875" style="1" bestFit="1" customWidth="1"/>
    <col min="11" max="11" width="24.6640625" style="1" bestFit="1" customWidth="1"/>
    <col min="12" max="12" width="12.88671875" style="1" customWidth="1"/>
    <col min="13" max="13" width="12.33203125" style="1" customWidth="1"/>
    <col min="14" max="14" width="13.21875" style="1" customWidth="1"/>
    <col min="15" max="16384" width="10.6640625" style="1"/>
  </cols>
  <sheetData>
    <row r="2" spans="2:14" ht="19.95" customHeight="1" thickBot="1" x14ac:dyDescent="0.35">
      <c r="B2" s="21" t="s">
        <v>11</v>
      </c>
      <c r="C2" s="21"/>
      <c r="D2" s="21"/>
      <c r="E2" s="21"/>
      <c r="F2" s="21"/>
      <c r="J2" s="21" t="s">
        <v>14</v>
      </c>
      <c r="K2" s="21"/>
      <c r="L2" s="21"/>
      <c r="M2" s="21"/>
      <c r="N2" s="21"/>
    </row>
    <row r="3" spans="2:14" ht="19.95" customHeight="1" thickTop="1" x14ac:dyDescent="0.3"/>
    <row r="4" spans="2:14" ht="19.95" customHeight="1" x14ac:dyDescent="0.3">
      <c r="C4" s="23" t="s">
        <v>12</v>
      </c>
      <c r="D4" s="24"/>
      <c r="K4" s="23" t="s">
        <v>12</v>
      </c>
      <c r="L4" s="24"/>
    </row>
    <row r="5" spans="2:14" ht="19.95" customHeight="1" x14ac:dyDescent="0.3">
      <c r="C5" s="13" t="s">
        <v>0</v>
      </c>
      <c r="D5" s="14">
        <v>20000</v>
      </c>
      <c r="F5" s="11"/>
      <c r="K5" s="13" t="s">
        <v>0</v>
      </c>
      <c r="L5" s="14">
        <v>20000</v>
      </c>
      <c r="N5" s="11"/>
    </row>
    <row r="6" spans="2:14" ht="19.95" customHeight="1" x14ac:dyDescent="0.3">
      <c r="C6" s="13" t="s">
        <v>1</v>
      </c>
      <c r="D6" s="15">
        <v>1</v>
      </c>
      <c r="F6" s="12"/>
      <c r="K6" s="13" t="s">
        <v>1</v>
      </c>
      <c r="L6" s="15">
        <v>1</v>
      </c>
      <c r="N6" s="12"/>
    </row>
    <row r="7" spans="2:14" ht="19.95" customHeight="1" x14ac:dyDescent="0.3">
      <c r="C7" s="13" t="s">
        <v>2</v>
      </c>
      <c r="D7" s="15">
        <v>6</v>
      </c>
      <c r="F7" s="9"/>
      <c r="K7" s="13" t="s">
        <v>2</v>
      </c>
      <c r="L7" s="15">
        <v>6</v>
      </c>
      <c r="N7" s="9"/>
    </row>
    <row r="8" spans="2:14" ht="19.95" customHeight="1" x14ac:dyDescent="0.3">
      <c r="C8" s="13" t="s">
        <v>3</v>
      </c>
      <c r="D8" s="16">
        <v>0.1</v>
      </c>
      <c r="F8" s="9"/>
      <c r="K8" s="13" t="s">
        <v>3</v>
      </c>
      <c r="L8" s="16">
        <v>0.1</v>
      </c>
      <c r="N8" s="9"/>
    </row>
    <row r="9" spans="2:14" ht="19.95" customHeight="1" x14ac:dyDescent="0.3">
      <c r="C9" s="13" t="s">
        <v>4</v>
      </c>
      <c r="D9" s="15">
        <v>1</v>
      </c>
      <c r="K9" s="13" t="s">
        <v>4</v>
      </c>
      <c r="L9" s="15">
        <v>1</v>
      </c>
    </row>
    <row r="11" spans="2:14" ht="19.95" customHeight="1" x14ac:dyDescent="0.3">
      <c r="B11" s="22" t="s">
        <v>13</v>
      </c>
      <c r="C11" s="22"/>
      <c r="D11" s="22"/>
      <c r="E11" s="22"/>
      <c r="F11" s="22"/>
      <c r="J11" s="22" t="s">
        <v>13</v>
      </c>
      <c r="K11" s="22"/>
      <c r="L11" s="22"/>
      <c r="M11" s="22"/>
      <c r="N11" s="22"/>
    </row>
    <row r="12" spans="2:14" ht="19.95" customHeight="1" x14ac:dyDescent="0.3">
      <c r="B12" s="17" t="s">
        <v>6</v>
      </c>
      <c r="C12" s="17" t="s">
        <v>7</v>
      </c>
      <c r="D12" s="17" t="s">
        <v>8</v>
      </c>
      <c r="E12" s="17" t="s">
        <v>9</v>
      </c>
      <c r="F12" s="17" t="s">
        <v>10</v>
      </c>
      <c r="J12" s="17" t="s">
        <v>6</v>
      </c>
      <c r="K12" s="17" t="s">
        <v>7</v>
      </c>
      <c r="L12" s="17" t="s">
        <v>8</v>
      </c>
      <c r="M12" s="17" t="s">
        <v>9</v>
      </c>
      <c r="N12" s="17" t="s">
        <v>10</v>
      </c>
    </row>
    <row r="13" spans="2:14" ht="19.95" customHeight="1" x14ac:dyDescent="0.3">
      <c r="B13" s="7">
        <v>0</v>
      </c>
      <c r="C13" s="7"/>
      <c r="D13" s="7"/>
      <c r="E13" s="7"/>
      <c r="F13" s="8">
        <v>20000</v>
      </c>
      <c r="J13" s="7">
        <v>0</v>
      </c>
      <c r="K13" s="7"/>
      <c r="L13" s="7"/>
      <c r="M13" s="7"/>
      <c r="N13" s="8">
        <v>20000</v>
      </c>
    </row>
    <row r="14" spans="2:14" ht="19.95" customHeight="1" x14ac:dyDescent="0.3">
      <c r="B14" s="2" t="s">
        <v>4</v>
      </c>
      <c r="C14" s="6">
        <f>IF(B14="Moratorium Period",0,PMT($D$8/$D$7,$D$7*$D$6,$D$5))</f>
        <v>0</v>
      </c>
      <c r="D14" s="6">
        <f>IF(B14="Moratorium Period",0,IPMT($D$8/$D$7,B14,$D$7*$D$6,$D$5))</f>
        <v>0</v>
      </c>
      <c r="E14" s="5">
        <f>IFERROR(PPMT($D$8/$D$7,B14,$D$7*$D$6,$D$5),0)</f>
        <v>0</v>
      </c>
      <c r="F14" s="6">
        <f>SUM(F13+E14)</f>
        <v>20000</v>
      </c>
      <c r="J14" s="2" t="s">
        <v>4</v>
      </c>
      <c r="K14" s="6"/>
      <c r="L14" s="6"/>
      <c r="M14" s="5"/>
      <c r="N14" s="6"/>
    </row>
    <row r="15" spans="2:14" ht="19.95" customHeight="1" x14ac:dyDescent="0.3">
      <c r="B15" s="2">
        <v>1</v>
      </c>
      <c r="C15" s="6">
        <f t="shared" ref="C15:C20" si="0">IF(B15="Moratorium Period",0,PMT($D$8/$D$7,$D$7*$D$6,$D$5))</f>
        <v>-3530.4556857344501</v>
      </c>
      <c r="D15" s="6">
        <f t="shared" ref="D15:D20" si="1">IF(B15="Moratorium Period",0,IPMT($D$8/$D$7,B15,$D$7*$D$6,$D$5))</f>
        <v>-333.33333333333331</v>
      </c>
      <c r="E15" s="5">
        <f t="shared" ref="E15:E20" si="2">IFERROR(PPMT($D$8/$D$7,B15,$D$7*$D$6,$D$5),0)</f>
        <v>-3197.1223524011166</v>
      </c>
      <c r="F15" s="6">
        <f t="shared" ref="F15:F20" si="3">SUM(F14+E15)</f>
        <v>16802.877647598885</v>
      </c>
      <c r="J15" s="2">
        <v>1</v>
      </c>
      <c r="K15" s="6"/>
      <c r="L15" s="6"/>
      <c r="M15" s="5"/>
      <c r="N15" s="6"/>
    </row>
    <row r="16" spans="2:14" ht="19.95" customHeight="1" x14ac:dyDescent="0.3">
      <c r="B16" s="2">
        <v>2</v>
      </c>
      <c r="C16" s="6">
        <f t="shared" si="0"/>
        <v>-3530.4556857344501</v>
      </c>
      <c r="D16" s="6">
        <f t="shared" si="1"/>
        <v>-280.04796079331476</v>
      </c>
      <c r="E16" s="5">
        <f t="shared" si="2"/>
        <v>-3250.4077249411353</v>
      </c>
      <c r="F16" s="6">
        <f t="shared" si="3"/>
        <v>13552.46992265775</v>
      </c>
      <c r="J16" s="2">
        <v>2</v>
      </c>
      <c r="K16" s="6"/>
      <c r="L16" s="6"/>
      <c r="M16" s="5"/>
      <c r="N16" s="6"/>
    </row>
    <row r="17" spans="2:14" ht="19.95" customHeight="1" x14ac:dyDescent="0.3">
      <c r="B17" s="2">
        <v>3</v>
      </c>
      <c r="C17" s="6">
        <f t="shared" si="0"/>
        <v>-3530.4556857344501</v>
      </c>
      <c r="D17" s="6">
        <f t="shared" si="1"/>
        <v>-225.87449871096248</v>
      </c>
      <c r="E17" s="5">
        <f t="shared" si="2"/>
        <v>-3304.5811870234879</v>
      </c>
      <c r="F17" s="6">
        <f t="shared" si="3"/>
        <v>10247.888735634262</v>
      </c>
      <c r="J17" s="2">
        <v>3</v>
      </c>
      <c r="K17" s="6"/>
      <c r="L17" s="6"/>
      <c r="M17" s="5"/>
      <c r="N17" s="6"/>
    </row>
    <row r="18" spans="2:14" ht="19.95" customHeight="1" x14ac:dyDescent="0.3">
      <c r="B18" s="2">
        <v>4</v>
      </c>
      <c r="C18" s="6">
        <f t="shared" si="0"/>
        <v>-3530.4556857344501</v>
      </c>
      <c r="D18" s="6">
        <f t="shared" si="1"/>
        <v>-170.79814559390431</v>
      </c>
      <c r="E18" s="5">
        <f t="shared" si="2"/>
        <v>-3359.6575401405453</v>
      </c>
      <c r="F18" s="6">
        <f t="shared" si="3"/>
        <v>6888.2311954937168</v>
      </c>
      <c r="J18" s="2">
        <v>4</v>
      </c>
      <c r="K18" s="6"/>
      <c r="L18" s="6"/>
      <c r="M18" s="5"/>
      <c r="N18" s="6"/>
    </row>
    <row r="19" spans="2:14" ht="19.95" customHeight="1" x14ac:dyDescent="0.3">
      <c r="B19" s="2">
        <v>5</v>
      </c>
      <c r="C19" s="6">
        <f t="shared" si="0"/>
        <v>-3530.4556857344501</v>
      </c>
      <c r="D19" s="6">
        <f t="shared" si="1"/>
        <v>-114.80385325822857</v>
      </c>
      <c r="E19" s="5">
        <f t="shared" si="2"/>
        <v>-3415.6518324762214</v>
      </c>
      <c r="F19" s="6">
        <f t="shared" si="3"/>
        <v>3472.5793630174953</v>
      </c>
      <c r="J19" s="2">
        <v>5</v>
      </c>
      <c r="K19" s="6"/>
      <c r="L19" s="6"/>
      <c r="M19" s="5"/>
      <c r="N19" s="6"/>
    </row>
    <row r="20" spans="2:14" ht="19.95" customHeight="1" x14ac:dyDescent="0.3">
      <c r="B20" s="2">
        <v>6</v>
      </c>
      <c r="C20" s="6">
        <f t="shared" si="0"/>
        <v>-3530.4556857344501</v>
      </c>
      <c r="D20" s="6">
        <f t="shared" si="1"/>
        <v>-57.8763227169582</v>
      </c>
      <c r="E20" s="5">
        <f t="shared" si="2"/>
        <v>-3472.5793630174917</v>
      </c>
      <c r="F20" s="6">
        <f t="shared" si="3"/>
        <v>3.637978807091713E-12</v>
      </c>
      <c r="J20" s="2">
        <v>6</v>
      </c>
      <c r="K20" s="6"/>
      <c r="L20" s="6"/>
      <c r="M20" s="5"/>
      <c r="N20" s="6"/>
    </row>
    <row r="21" spans="2:14" ht="19.95" customHeight="1" x14ac:dyDescent="0.3">
      <c r="B21" s="9"/>
      <c r="C21" s="10"/>
      <c r="D21" s="10"/>
      <c r="E21" s="10"/>
      <c r="F21" s="10"/>
    </row>
    <row r="22" spans="2:14" ht="19.95" customHeight="1" x14ac:dyDescent="0.3">
      <c r="E22" s="20"/>
    </row>
  </sheetData>
  <mergeCells count="6">
    <mergeCell ref="B2:F2"/>
    <mergeCell ref="C4:D4"/>
    <mergeCell ref="B11:F11"/>
    <mergeCell ref="J2:N2"/>
    <mergeCell ref="K4:L4"/>
    <mergeCell ref="J11:N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Combined Functions</vt:lpstr>
    </vt:vector>
  </TitlesOfParts>
  <Company>buet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2022-06-30T03:44:57Z</dcterms:created>
  <dcterms:modified xsi:type="dcterms:W3CDTF">2022-06-30T09:39:14Z</dcterms:modified>
</cp:coreProperties>
</file>