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softeko\Week 11\4154\"/>
    </mc:Choice>
  </mc:AlternateContent>
  <xr:revisionPtr revIDLastSave="0" documentId="13_ncr:1_{17FCD33F-E552-4ED1-80C3-39937DA94F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istogram with Bell Curve-1" sheetId="1" r:id="rId1"/>
    <sheet name="Histogram with Bell Curve-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2" l="1"/>
  <c r="C56" i="2" s="1"/>
  <c r="G16" i="2"/>
  <c r="C36" i="2" s="1"/>
  <c r="J12" i="2"/>
  <c r="J6" i="2"/>
  <c r="J7" i="2"/>
  <c r="J8" i="2"/>
  <c r="J9" i="2"/>
  <c r="J10" i="2"/>
  <c r="J11" i="2"/>
  <c r="J5" i="2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26" i="1"/>
  <c r="F15" i="1"/>
  <c r="F14" i="1"/>
  <c r="J6" i="1"/>
  <c r="J7" i="1"/>
  <c r="J8" i="1"/>
  <c r="J9" i="1"/>
  <c r="J10" i="1"/>
  <c r="J11" i="1"/>
  <c r="J5" i="1"/>
  <c r="C44" i="2" l="1"/>
  <c r="C40" i="2"/>
  <c r="C52" i="2"/>
  <c r="C28" i="2"/>
  <c r="C48" i="2"/>
  <c r="C32" i="2"/>
  <c r="C30" i="2"/>
  <c r="C55" i="2"/>
  <c r="C51" i="2"/>
  <c r="C47" i="2"/>
  <c r="C43" i="2"/>
  <c r="C39" i="2"/>
  <c r="C35" i="2"/>
  <c r="C31" i="2"/>
  <c r="C54" i="2"/>
  <c r="C50" i="2"/>
  <c r="C46" i="2"/>
  <c r="C42" i="2"/>
  <c r="C38" i="2"/>
  <c r="C34" i="2"/>
  <c r="C57" i="2"/>
  <c r="C53" i="2"/>
  <c r="C49" i="2"/>
  <c r="C45" i="2"/>
  <c r="C41" i="2"/>
  <c r="C37" i="2"/>
  <c r="C33" i="2"/>
  <c r="C29" i="2"/>
</calcChain>
</file>

<file path=xl/sharedStrings.xml><?xml version="1.0" encoding="utf-8"?>
<sst xmlns="http://schemas.openxmlformats.org/spreadsheetml/2006/main" count="81" uniqueCount="57">
  <si>
    <t xml:space="preserve">Student Name </t>
  </si>
  <si>
    <t xml:space="preserve">Marks </t>
  </si>
  <si>
    <t>Todd</t>
  </si>
  <si>
    <t xml:space="preserve">Liam </t>
  </si>
  <si>
    <t xml:space="preserve">William </t>
  </si>
  <si>
    <t>Angela</t>
  </si>
  <si>
    <t>Mary</t>
  </si>
  <si>
    <t xml:space="preserve">Elijah </t>
  </si>
  <si>
    <t>Kathleen</t>
  </si>
  <si>
    <t>JoseKh</t>
  </si>
  <si>
    <t>Jimmy</t>
  </si>
  <si>
    <t>Billy</t>
  </si>
  <si>
    <t>Lawrence</t>
  </si>
  <si>
    <t>Dennis</t>
  </si>
  <si>
    <t>James</t>
  </si>
  <si>
    <t>Maria</t>
  </si>
  <si>
    <t>Kaul</t>
  </si>
  <si>
    <t>Miller</t>
  </si>
  <si>
    <t>Histogram with Bell Curve (Student Marks)</t>
  </si>
  <si>
    <t>Bin</t>
  </si>
  <si>
    <t>More</t>
  </si>
  <si>
    <t>Frequency</t>
  </si>
  <si>
    <t>Mid Point</t>
  </si>
  <si>
    <t xml:space="preserve">Mean </t>
  </si>
  <si>
    <t xml:space="preserve">Standard Deviation </t>
  </si>
  <si>
    <t>Values</t>
  </si>
  <si>
    <t>Normal Values</t>
  </si>
  <si>
    <t>Name</t>
  </si>
  <si>
    <t>Project ID</t>
  </si>
  <si>
    <t>Days to Complete</t>
  </si>
  <si>
    <t xml:space="preserve">Noah </t>
  </si>
  <si>
    <t>K381</t>
  </si>
  <si>
    <t>Donald</t>
  </si>
  <si>
    <t>K452</t>
  </si>
  <si>
    <t xml:space="preserve">Oliver </t>
  </si>
  <si>
    <t>K424</t>
  </si>
  <si>
    <t>Pope</t>
  </si>
  <si>
    <t>K282</t>
  </si>
  <si>
    <t>K311</t>
  </si>
  <si>
    <t>K403</t>
  </si>
  <si>
    <t>K378</t>
  </si>
  <si>
    <t>K500</t>
  </si>
  <si>
    <t>K693</t>
  </si>
  <si>
    <t>K745</t>
  </si>
  <si>
    <t>K748</t>
  </si>
  <si>
    <t>K714</t>
  </si>
  <si>
    <t>K701</t>
  </si>
  <si>
    <t>K800</t>
  </si>
  <si>
    <t>K641</t>
  </si>
  <si>
    <t>K564</t>
  </si>
  <si>
    <t>K713</t>
  </si>
  <si>
    <t>K797</t>
  </si>
  <si>
    <t>K778</t>
  </si>
  <si>
    <t>K587</t>
  </si>
  <si>
    <t>Histogram with Bell Curve (Project Completion)</t>
  </si>
  <si>
    <t xml:space="preserve">Values </t>
  </si>
  <si>
    <t xml:space="preserve">Bin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</si>
</sst>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Histogram with Bell Curve (Student Marks)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688736099611152E-2"/>
          <c:y val="0.11418256352921997"/>
          <c:w val="0.90302742870318931"/>
          <c:h val="0.725632962988843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5080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'Histogram with Bell Curve-1'!$J$5:$J$11</c:f>
              <c:numCache>
                <c:formatCode>General</c:formatCode>
                <c:ptCount val="7"/>
                <c:pt idx="0">
                  <c:v>57.5</c:v>
                </c:pt>
                <c:pt idx="1">
                  <c:v>62.5</c:v>
                </c:pt>
                <c:pt idx="2">
                  <c:v>67.5</c:v>
                </c:pt>
                <c:pt idx="3">
                  <c:v>72.5</c:v>
                </c:pt>
                <c:pt idx="4">
                  <c:v>77.5</c:v>
                </c:pt>
                <c:pt idx="5">
                  <c:v>82.5</c:v>
                </c:pt>
                <c:pt idx="6">
                  <c:v>87.5</c:v>
                </c:pt>
              </c:numCache>
            </c:numRef>
          </c:xVal>
          <c:yVal>
            <c:numRef>
              <c:f>'Histogram with Bell Curve-1'!$K$5:$K$11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8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E3-4ED3-BDD0-EAAADA90EBC5}"/>
            </c:ext>
          </c:extLst>
        </c:ser>
        <c:ser>
          <c:idx val="1"/>
          <c:order val="1"/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'Histogram with Bell Curve-1'!$B$26:$B$51</c:f>
              <c:numCache>
                <c:formatCode>General</c:formatCode>
                <c:ptCount val="26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</c:numCache>
            </c:numRef>
          </c:xVal>
          <c:yVal>
            <c:numRef>
              <c:f>'Histogram with Bell Curve-1'!$C$26:$C$51</c:f>
              <c:numCache>
                <c:formatCode>General</c:formatCode>
                <c:ptCount val="26"/>
                <c:pt idx="0">
                  <c:v>0.25961778104723021</c:v>
                </c:pt>
                <c:pt idx="1">
                  <c:v>0.43998593806633635</c:v>
                </c:pt>
                <c:pt idx="2">
                  <c:v>0.71391737946493827</c:v>
                </c:pt>
                <c:pt idx="3">
                  <c:v>1.1090775313420125</c:v>
                </c:pt>
                <c:pt idx="4">
                  <c:v>1.6496076215131952</c:v>
                </c:pt>
                <c:pt idx="5">
                  <c:v>2.3491145600623033</c:v>
                </c:pt>
                <c:pt idx="6">
                  <c:v>3.2028200140088647</c:v>
                </c:pt>
                <c:pt idx="7">
                  <c:v>4.1808603896465222</c:v>
                </c:pt>
                <c:pt idx="8">
                  <c:v>5.2252081087350826</c:v>
                </c:pt>
                <c:pt idx="9">
                  <c:v>6.2523936532666093</c:v>
                </c:pt>
                <c:pt idx="10">
                  <c:v>7.1629815050018406</c:v>
                </c:pt>
                <c:pt idx="11">
                  <c:v>7.8568080107777645</c:v>
                </c:pt>
                <c:pt idx="12">
                  <c:v>8.2509365366389016</c:v>
                </c:pt>
                <c:pt idx="13">
                  <c:v>8.2959313077076366</c:v>
                </c:pt>
                <c:pt idx="14">
                  <c:v>7.9860466503315592</c:v>
                </c:pt>
                <c:pt idx="15">
                  <c:v>7.3604324789578772</c:v>
                </c:pt>
                <c:pt idx="16">
                  <c:v>6.4950069198623446</c:v>
                </c:pt>
                <c:pt idx="17">
                  <c:v>5.487325188137862</c:v>
                </c:pt>
                <c:pt idx="18">
                  <c:v>4.4386057625622071</c:v>
                </c:pt>
                <c:pt idx="19">
                  <c:v>3.4374567464055596</c:v>
                </c:pt>
                <c:pt idx="20">
                  <c:v>2.5487820881806105</c:v>
                </c:pt>
                <c:pt idx="21">
                  <c:v>1.8093932486485738</c:v>
                </c:pt>
                <c:pt idx="22">
                  <c:v>1.2298099979792432</c:v>
                </c:pt>
                <c:pt idx="23">
                  <c:v>0.80029088062536802</c:v>
                </c:pt>
                <c:pt idx="24">
                  <c:v>0.49861175342625308</c:v>
                </c:pt>
                <c:pt idx="25">
                  <c:v>0.29742806789514054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E3-4ED3-BDD0-EAAADA90E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3603439"/>
        <c:axId val="1523603855"/>
      </c:scatterChart>
      <c:valAx>
        <c:axId val="1523603439"/>
        <c:scaling>
          <c:orientation val="minMax"/>
          <c:max val="90"/>
          <c:min val="5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3603855"/>
        <c:crosses val="autoZero"/>
        <c:crossBetween val="midCat"/>
      </c:valAx>
      <c:valAx>
        <c:axId val="1523603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36034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Histogram with Bell Curve (Project Completion)</a:t>
            </a:r>
          </a:p>
        </c:rich>
      </c:tx>
      <c:layout>
        <c:manualLayout>
          <c:xMode val="edge"/>
          <c:yMode val="edge"/>
          <c:x val="0.1355901137357830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3810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'Histogram with Bell Curve-2'!$J$5:$J$12</c:f>
              <c:numCache>
                <c:formatCode>General</c:formatCode>
                <c:ptCount val="8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</c:numCache>
            </c:numRef>
          </c:xVal>
          <c:yVal>
            <c:numRef>
              <c:f>'Histogram with Bell Curve-2'!$K$5:$K$12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11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8D-4E85-B8FE-A1678454C80B}"/>
            </c:ext>
          </c:extLst>
        </c:ser>
        <c:ser>
          <c:idx val="1"/>
          <c:order val="1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'Histogram with Bell Curve-2'!$B$28:$B$57</c:f>
              <c:numCache>
                <c:formatCode>General</c:formatCode>
                <c:ptCount val="30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</c:numCache>
            </c:numRef>
          </c:xVal>
          <c:yVal>
            <c:numRef>
              <c:f>'Histogram with Bell Curve-2'!$C$28:$C$57</c:f>
              <c:numCache>
                <c:formatCode>General</c:formatCode>
                <c:ptCount val="30"/>
                <c:pt idx="0">
                  <c:v>0.40463959830890028</c:v>
                </c:pt>
                <c:pt idx="1">
                  <c:v>0.71065892212408188</c:v>
                </c:pt>
                <c:pt idx="2">
                  <c:v>1.1844077030536801</c:v>
                </c:pt>
                <c:pt idx="3">
                  <c:v>1.8732183871338015</c:v>
                </c:pt>
                <c:pt idx="4">
                  <c:v>2.8114008986764314</c:v>
                </c:pt>
                <c:pt idx="5">
                  <c:v>4.0040945584596681</c:v>
                </c:pt>
                <c:pt idx="6">
                  <c:v>5.4116917232631572</c:v>
                </c:pt>
                <c:pt idx="7">
                  <c:v>6.9407907503471877</c:v>
                </c:pt>
                <c:pt idx="8">
                  <c:v>8.4475745378403087</c:v>
                </c:pt>
                <c:pt idx="9">
                  <c:v>9.7566851811236432</c:v>
                </c:pt>
                <c:pt idx="10">
                  <c:v>10.693496450284986</c:v>
                </c:pt>
                <c:pt idx="11">
                  <c:v>11.122037262903179</c:v>
                </c:pt>
                <c:pt idx="12">
                  <c:v>10.977315346123937</c:v>
                </c:pt>
                <c:pt idx="13">
                  <c:v>10.281467651045135</c:v>
                </c:pt>
                <c:pt idx="14">
                  <c:v>9.138212751314871</c:v>
                </c:pt>
                <c:pt idx="15">
                  <c:v>7.7075188356739384</c:v>
                </c:pt>
                <c:pt idx="16">
                  <c:v>6.1690047269256878</c:v>
                </c:pt>
                <c:pt idx="17">
                  <c:v>4.685573876722553</c:v>
                </c:pt>
                <c:pt idx="18">
                  <c:v>3.3772067984198353</c:v>
                </c:pt>
                <c:pt idx="19">
                  <c:v>2.3099346759998975</c:v>
                </c:pt>
                <c:pt idx="20">
                  <c:v>1.4993013096908121</c:v>
                </c:pt>
                <c:pt idx="21">
                  <c:v>0.92347537825774495</c:v>
                </c:pt>
                <c:pt idx="22">
                  <c:v>0.53977019440927287</c:v>
                </c:pt>
                <c:pt idx="23">
                  <c:v>0.29939163141188901</c:v>
                </c:pt>
                <c:pt idx="24">
                  <c:v>0.15758598565072313</c:v>
                </c:pt>
                <c:pt idx="25">
                  <c:v>7.8712318793088071E-2</c:v>
                </c:pt>
                <c:pt idx="26">
                  <c:v>3.7309119434384121E-2</c:v>
                </c:pt>
                <c:pt idx="27">
                  <c:v>1.6781642687043401E-2</c:v>
                </c:pt>
                <c:pt idx="28">
                  <c:v>7.1631017333092517E-3</c:v>
                </c:pt>
                <c:pt idx="29">
                  <c:v>2.9014490386889951E-3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8D-4E85-B8FE-A1678454C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223167"/>
        <c:axId val="1365223583"/>
      </c:scatterChart>
      <c:valAx>
        <c:axId val="1365223167"/>
        <c:scaling>
          <c:orientation val="minMax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223583"/>
        <c:crosses val="autoZero"/>
        <c:crossBetween val="midCat"/>
      </c:valAx>
      <c:valAx>
        <c:axId val="1365223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2231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251604</xdr:colOff>
      <xdr:row>15</xdr:row>
      <xdr:rowOff>215661</xdr:rowOff>
    </xdr:from>
    <xdr:to>
      <xdr:col>11</xdr:col>
      <xdr:colOff>374351</xdr:colOff>
      <xdr:row>26</xdr:row>
      <xdr:rowOff>238665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6F6DC99-AAEA-40B7-AF99-2DDA32A14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19</xdr:row>
      <xdr:rowOff>38100</xdr:rowOff>
    </xdr:from>
    <xdr:to>
      <xdr:col>12</xdr:col>
      <xdr:colOff>95250</xdr:colOff>
      <xdr:row>30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CD620D-E917-4319-A469-84FAB1978E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51"/>
  <sheetViews>
    <sheetView showGridLines="0" tabSelected="1" zoomScale="106" zoomScaleNormal="106" workbookViewId="0">
      <selection activeCell="I14" sqref="I14"/>
    </sheetView>
  </sheetViews>
  <sheetFormatPr defaultRowHeight="20.100000000000001" customHeight="1" x14ac:dyDescent="0.25"/>
  <cols>
    <col min="1" max="1" width="2.7109375" customWidth="1"/>
    <col min="2" max="2" width="22" customWidth="1"/>
    <col min="3" max="3" width="19.28515625" customWidth="1"/>
    <col min="4" max="4" width="5.85546875" customWidth="1"/>
    <col min="5" max="5" width="21.5703125" customWidth="1"/>
    <col min="6" max="6" width="17.85546875" customWidth="1"/>
    <col min="7" max="7" width="6.140625" customWidth="1"/>
    <col min="8" max="8" width="5.28515625" customWidth="1"/>
    <col min="9" max="10" width="12.85546875" customWidth="1"/>
    <col min="11" max="11" width="11.85546875" customWidth="1"/>
    <col min="12" max="12" width="12.140625" customWidth="1"/>
    <col min="13" max="13" width="18.7109375" customWidth="1"/>
    <col min="14" max="14" width="18.5703125" customWidth="1"/>
    <col min="15" max="15" width="16.140625" customWidth="1"/>
    <col min="16" max="16" width="17" customWidth="1"/>
  </cols>
  <sheetData>
    <row r="2" spans="2:11" ht="20.100000000000001" customHeight="1" x14ac:dyDescent="0.25">
      <c r="B2" s="15" t="s">
        <v>18</v>
      </c>
      <c r="C2" s="15"/>
      <c r="D2" s="15"/>
      <c r="E2" s="15"/>
    </row>
    <row r="3" spans="2:11" ht="20.100000000000001" customHeight="1" thickBot="1" x14ac:dyDescent="0.3"/>
    <row r="4" spans="2:11" ht="20.100000000000001" customHeight="1" x14ac:dyDescent="0.25">
      <c r="B4" s="1" t="s">
        <v>0</v>
      </c>
      <c r="C4" s="1" t="s">
        <v>1</v>
      </c>
      <c r="E4" s="1" t="s">
        <v>19</v>
      </c>
      <c r="I4" s="3" t="s">
        <v>19</v>
      </c>
      <c r="J4" s="3" t="s">
        <v>22</v>
      </c>
      <c r="K4" s="3" t="s">
        <v>21</v>
      </c>
    </row>
    <row r="5" spans="2:11" ht="20.100000000000001" customHeight="1" x14ac:dyDescent="0.25">
      <c r="B5" s="2" t="s">
        <v>2</v>
      </c>
      <c r="C5" s="2">
        <v>63</v>
      </c>
      <c r="E5" s="2">
        <v>60</v>
      </c>
      <c r="I5" s="6">
        <v>60</v>
      </c>
      <c r="J5" s="6">
        <f>I5-2.5</f>
        <v>57.5</v>
      </c>
      <c r="K5" s="4">
        <v>0</v>
      </c>
    </row>
    <row r="6" spans="2:11" ht="20.100000000000001" customHeight="1" x14ac:dyDescent="0.25">
      <c r="B6" s="2" t="s">
        <v>3</v>
      </c>
      <c r="C6" s="2">
        <v>67</v>
      </c>
      <c r="E6" s="2">
        <v>65</v>
      </c>
      <c r="I6" s="6">
        <v>65</v>
      </c>
      <c r="J6" s="6">
        <f t="shared" ref="J6:J11" si="0">I6-2.5</f>
        <v>62.5</v>
      </c>
      <c r="K6" s="4">
        <v>1</v>
      </c>
    </row>
    <row r="7" spans="2:11" ht="20.100000000000001" customHeight="1" x14ac:dyDescent="0.25">
      <c r="B7" s="2" t="s">
        <v>4</v>
      </c>
      <c r="C7" s="2">
        <v>68</v>
      </c>
      <c r="E7" s="2">
        <v>70</v>
      </c>
      <c r="I7" s="6">
        <v>70</v>
      </c>
      <c r="J7" s="6">
        <f t="shared" si="0"/>
        <v>67.5</v>
      </c>
      <c r="K7" s="4">
        <v>3</v>
      </c>
    </row>
    <row r="8" spans="2:11" ht="20.100000000000001" customHeight="1" x14ac:dyDescent="0.25">
      <c r="B8" s="2" t="s">
        <v>5</v>
      </c>
      <c r="C8" s="2">
        <v>69</v>
      </c>
      <c r="E8" s="2">
        <v>75</v>
      </c>
      <c r="I8" s="6">
        <v>75</v>
      </c>
      <c r="J8" s="6">
        <f t="shared" si="0"/>
        <v>72.5</v>
      </c>
      <c r="K8" s="4">
        <v>8</v>
      </c>
    </row>
    <row r="9" spans="2:11" ht="20.100000000000001" customHeight="1" x14ac:dyDescent="0.25">
      <c r="B9" s="2" t="s">
        <v>6</v>
      </c>
      <c r="C9" s="2">
        <v>71</v>
      </c>
      <c r="E9" s="2">
        <v>80</v>
      </c>
      <c r="I9" s="6">
        <v>80</v>
      </c>
      <c r="J9" s="6">
        <f t="shared" si="0"/>
        <v>77.5</v>
      </c>
      <c r="K9" s="4">
        <v>3</v>
      </c>
    </row>
    <row r="10" spans="2:11" ht="20.100000000000001" customHeight="1" x14ac:dyDescent="0.25">
      <c r="B10" s="2" t="s">
        <v>7</v>
      </c>
      <c r="C10" s="2">
        <v>73</v>
      </c>
      <c r="E10" s="2">
        <v>85</v>
      </c>
      <c r="I10" s="6">
        <v>85</v>
      </c>
      <c r="J10" s="6">
        <f t="shared" si="0"/>
        <v>82.5</v>
      </c>
      <c r="K10" s="4">
        <v>1</v>
      </c>
    </row>
    <row r="11" spans="2:11" ht="20.100000000000001" customHeight="1" x14ac:dyDescent="0.25">
      <c r="B11" s="2" t="s">
        <v>8</v>
      </c>
      <c r="C11" s="2">
        <v>73</v>
      </c>
      <c r="E11" s="7">
        <v>90</v>
      </c>
      <c r="I11" s="6">
        <v>90</v>
      </c>
      <c r="J11" s="6">
        <f t="shared" si="0"/>
        <v>87.5</v>
      </c>
      <c r="K11" s="4">
        <v>0</v>
      </c>
    </row>
    <row r="12" spans="2:11" ht="20.100000000000001" customHeight="1" thickBot="1" x14ac:dyDescent="0.3">
      <c r="B12" s="2" t="s">
        <v>9</v>
      </c>
      <c r="C12" s="2">
        <v>71</v>
      </c>
      <c r="I12" s="5" t="s">
        <v>20</v>
      </c>
      <c r="J12" s="5"/>
      <c r="K12" s="5">
        <v>0</v>
      </c>
    </row>
    <row r="13" spans="2:11" ht="20.100000000000001" customHeight="1" x14ac:dyDescent="0.25">
      <c r="B13" s="2" t="s">
        <v>10</v>
      </c>
      <c r="C13" s="2">
        <v>72</v>
      </c>
    </row>
    <row r="14" spans="2:11" ht="20.100000000000001" customHeight="1" x14ac:dyDescent="0.25">
      <c r="B14" s="2" t="s">
        <v>11</v>
      </c>
      <c r="C14" s="2">
        <v>74</v>
      </c>
      <c r="E14" s="8" t="s">
        <v>23</v>
      </c>
      <c r="F14" s="2">
        <f>AVERAGE(C5:C20)</f>
        <v>72.625</v>
      </c>
    </row>
    <row r="15" spans="2:11" ht="20.100000000000001" customHeight="1" x14ac:dyDescent="0.25">
      <c r="B15" s="2" t="s">
        <v>12</v>
      </c>
      <c r="C15" s="2">
        <v>73</v>
      </c>
      <c r="E15" s="8" t="s">
        <v>24</v>
      </c>
      <c r="F15" s="2">
        <f>_xlfn.STDEV.P(C5:C20)</f>
        <v>4.7942022276912768</v>
      </c>
    </row>
    <row r="16" spans="2:11" ht="20.100000000000001" customHeight="1" x14ac:dyDescent="0.25">
      <c r="B16" s="2" t="s">
        <v>13</v>
      </c>
      <c r="C16" s="2">
        <v>72</v>
      </c>
    </row>
    <row r="17" spans="2:3" ht="20.100000000000001" customHeight="1" x14ac:dyDescent="0.25">
      <c r="B17" s="2" t="s">
        <v>14</v>
      </c>
      <c r="C17" s="2">
        <v>77</v>
      </c>
    </row>
    <row r="18" spans="2:3" ht="20.100000000000001" customHeight="1" x14ac:dyDescent="0.25">
      <c r="B18" s="2" t="s">
        <v>15</v>
      </c>
      <c r="C18" s="2">
        <v>76</v>
      </c>
    </row>
    <row r="19" spans="2:3" ht="20.100000000000001" customHeight="1" x14ac:dyDescent="0.25">
      <c r="B19" s="2" t="s">
        <v>16</v>
      </c>
      <c r="C19" s="2">
        <v>79</v>
      </c>
    </row>
    <row r="20" spans="2:3" ht="20.100000000000001" customHeight="1" x14ac:dyDescent="0.25">
      <c r="B20" s="2" t="s">
        <v>17</v>
      </c>
      <c r="C20" s="2">
        <v>84</v>
      </c>
    </row>
    <row r="25" spans="2:3" ht="20.100000000000001" customHeight="1" x14ac:dyDescent="0.25">
      <c r="B25" s="9" t="s">
        <v>25</v>
      </c>
      <c r="C25" s="9" t="s">
        <v>26</v>
      </c>
    </row>
    <row r="26" spans="2:3" ht="20.100000000000001" customHeight="1" x14ac:dyDescent="0.25">
      <c r="B26" s="2">
        <v>60</v>
      </c>
      <c r="C26" s="2">
        <f>_xlfn.NORM.DIST(B26,$F$14,$F$15,FALSE)*100</f>
        <v>0.25961778104723021</v>
      </c>
    </row>
    <row r="27" spans="2:3" ht="20.100000000000001" customHeight="1" x14ac:dyDescent="0.25">
      <c r="B27" s="2">
        <v>61</v>
      </c>
      <c r="C27" s="2">
        <f t="shared" ref="C27:C51" si="1">_xlfn.NORM.DIST(B27,$F$14,$F$15,FALSE)*100</f>
        <v>0.43998593806633635</v>
      </c>
    </row>
    <row r="28" spans="2:3" ht="20.100000000000001" customHeight="1" x14ac:dyDescent="0.25">
      <c r="B28" s="2">
        <v>62</v>
      </c>
      <c r="C28" s="2">
        <f t="shared" si="1"/>
        <v>0.71391737946493827</v>
      </c>
    </row>
    <row r="29" spans="2:3" ht="20.100000000000001" customHeight="1" x14ac:dyDescent="0.25">
      <c r="B29" s="2">
        <v>63</v>
      </c>
      <c r="C29" s="2">
        <f t="shared" si="1"/>
        <v>1.1090775313420125</v>
      </c>
    </row>
    <row r="30" spans="2:3" ht="20.100000000000001" customHeight="1" x14ac:dyDescent="0.25">
      <c r="B30" s="2">
        <v>64</v>
      </c>
      <c r="C30" s="2">
        <f t="shared" si="1"/>
        <v>1.6496076215131952</v>
      </c>
    </row>
    <row r="31" spans="2:3" ht="20.100000000000001" customHeight="1" x14ac:dyDescent="0.25">
      <c r="B31" s="2">
        <v>65</v>
      </c>
      <c r="C31" s="2">
        <f t="shared" si="1"/>
        <v>2.3491145600623033</v>
      </c>
    </row>
    <row r="32" spans="2:3" ht="20.100000000000001" customHeight="1" x14ac:dyDescent="0.25">
      <c r="B32" s="2">
        <v>66</v>
      </c>
      <c r="C32" s="2">
        <f t="shared" si="1"/>
        <v>3.2028200140088647</v>
      </c>
    </row>
    <row r="33" spans="2:3" ht="20.100000000000001" customHeight="1" x14ac:dyDescent="0.25">
      <c r="B33" s="2">
        <v>67</v>
      </c>
      <c r="C33" s="2">
        <f t="shared" si="1"/>
        <v>4.1808603896465222</v>
      </c>
    </row>
    <row r="34" spans="2:3" ht="20.100000000000001" customHeight="1" x14ac:dyDescent="0.25">
      <c r="B34" s="2">
        <v>68</v>
      </c>
      <c r="C34" s="2">
        <f t="shared" si="1"/>
        <v>5.2252081087350826</v>
      </c>
    </row>
    <row r="35" spans="2:3" ht="20.100000000000001" customHeight="1" x14ac:dyDescent="0.25">
      <c r="B35" s="2">
        <v>69</v>
      </c>
      <c r="C35" s="2">
        <f t="shared" si="1"/>
        <v>6.2523936532666093</v>
      </c>
    </row>
    <row r="36" spans="2:3" ht="20.100000000000001" customHeight="1" x14ac:dyDescent="0.25">
      <c r="B36" s="2">
        <v>70</v>
      </c>
      <c r="C36" s="2">
        <f t="shared" si="1"/>
        <v>7.1629815050018406</v>
      </c>
    </row>
    <row r="37" spans="2:3" ht="20.100000000000001" customHeight="1" x14ac:dyDescent="0.25">
      <c r="B37" s="2">
        <v>71</v>
      </c>
      <c r="C37" s="2">
        <f t="shared" si="1"/>
        <v>7.8568080107777645</v>
      </c>
    </row>
    <row r="38" spans="2:3" ht="20.100000000000001" customHeight="1" x14ac:dyDescent="0.25">
      <c r="B38" s="2">
        <v>72</v>
      </c>
      <c r="C38" s="2">
        <f t="shared" si="1"/>
        <v>8.2509365366389016</v>
      </c>
    </row>
    <row r="39" spans="2:3" ht="20.100000000000001" customHeight="1" x14ac:dyDescent="0.25">
      <c r="B39" s="2">
        <v>73</v>
      </c>
      <c r="C39" s="2">
        <f t="shared" si="1"/>
        <v>8.2959313077076366</v>
      </c>
    </row>
    <row r="40" spans="2:3" ht="20.100000000000001" customHeight="1" x14ac:dyDescent="0.25">
      <c r="B40" s="2">
        <v>74</v>
      </c>
      <c r="C40" s="2">
        <f t="shared" si="1"/>
        <v>7.9860466503315592</v>
      </c>
    </row>
    <row r="41" spans="2:3" ht="20.100000000000001" customHeight="1" x14ac:dyDescent="0.25">
      <c r="B41" s="2">
        <v>75</v>
      </c>
      <c r="C41" s="2">
        <f t="shared" si="1"/>
        <v>7.3604324789578772</v>
      </c>
    </row>
    <row r="42" spans="2:3" ht="20.100000000000001" customHeight="1" x14ac:dyDescent="0.25">
      <c r="B42" s="2">
        <v>76</v>
      </c>
      <c r="C42" s="2">
        <f t="shared" si="1"/>
        <v>6.4950069198623446</v>
      </c>
    </row>
    <row r="43" spans="2:3" ht="20.100000000000001" customHeight="1" x14ac:dyDescent="0.25">
      <c r="B43" s="2">
        <v>77</v>
      </c>
      <c r="C43" s="2">
        <f t="shared" si="1"/>
        <v>5.487325188137862</v>
      </c>
    </row>
    <row r="44" spans="2:3" ht="20.100000000000001" customHeight="1" x14ac:dyDescent="0.25">
      <c r="B44" s="2">
        <v>78</v>
      </c>
      <c r="C44" s="2">
        <f t="shared" si="1"/>
        <v>4.4386057625622071</v>
      </c>
    </row>
    <row r="45" spans="2:3" ht="20.100000000000001" customHeight="1" x14ac:dyDescent="0.25">
      <c r="B45" s="2">
        <v>79</v>
      </c>
      <c r="C45" s="2">
        <f t="shared" si="1"/>
        <v>3.4374567464055596</v>
      </c>
    </row>
    <row r="46" spans="2:3" ht="20.100000000000001" customHeight="1" x14ac:dyDescent="0.25">
      <c r="B46" s="2">
        <v>80</v>
      </c>
      <c r="C46" s="2">
        <f t="shared" si="1"/>
        <v>2.5487820881806105</v>
      </c>
    </row>
    <row r="47" spans="2:3" ht="20.100000000000001" customHeight="1" x14ac:dyDescent="0.25">
      <c r="B47" s="2">
        <v>81</v>
      </c>
      <c r="C47" s="2">
        <f t="shared" si="1"/>
        <v>1.8093932486485738</v>
      </c>
    </row>
    <row r="48" spans="2:3" ht="20.100000000000001" customHeight="1" x14ac:dyDescent="0.25">
      <c r="B48" s="2">
        <v>82</v>
      </c>
      <c r="C48" s="2">
        <f t="shared" si="1"/>
        <v>1.2298099979792432</v>
      </c>
    </row>
    <row r="49" spans="2:3" ht="20.100000000000001" customHeight="1" x14ac:dyDescent="0.25">
      <c r="B49" s="2">
        <v>83</v>
      </c>
      <c r="C49" s="2">
        <f t="shared" si="1"/>
        <v>0.80029088062536802</v>
      </c>
    </row>
    <row r="50" spans="2:3" ht="20.100000000000001" customHeight="1" x14ac:dyDescent="0.25">
      <c r="B50" s="2">
        <v>84</v>
      </c>
      <c r="C50" s="2">
        <f t="shared" si="1"/>
        <v>0.49861175342625308</v>
      </c>
    </row>
    <row r="51" spans="2:3" ht="20.100000000000001" customHeight="1" x14ac:dyDescent="0.25">
      <c r="B51" s="2">
        <v>85</v>
      </c>
      <c r="C51" s="2">
        <f t="shared" si="1"/>
        <v>0.29742806789514054</v>
      </c>
    </row>
  </sheetData>
  <sortState xmlns:xlrd2="http://schemas.microsoft.com/office/spreadsheetml/2017/richdata2" ref="I5:I11">
    <sortCondition ref="I5"/>
  </sortState>
  <mergeCells count="1"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B6B59-A4C4-47BC-944D-98DA7906EE71}">
  <dimension ref="B2:K57"/>
  <sheetViews>
    <sheetView showGridLines="0" workbookViewId="0">
      <selection activeCell="N10" sqref="N10"/>
    </sheetView>
  </sheetViews>
  <sheetFormatPr defaultRowHeight="20.100000000000001" customHeight="1" x14ac:dyDescent="0.25"/>
  <cols>
    <col min="1" max="1" width="1.42578125" customWidth="1"/>
    <col min="2" max="2" width="16.28515625" customWidth="1"/>
    <col min="3" max="3" width="18.7109375" customWidth="1"/>
    <col min="4" max="4" width="21.42578125" customWidth="1"/>
    <col min="5" max="5" width="1.7109375" customWidth="1"/>
    <col min="6" max="6" width="21.28515625" customWidth="1"/>
    <col min="7" max="7" width="13.7109375" customWidth="1"/>
    <col min="8" max="8" width="2.42578125" customWidth="1"/>
    <col min="9" max="9" width="10.140625" customWidth="1"/>
    <col min="10" max="10" width="11.42578125" customWidth="1"/>
    <col min="11" max="11" width="12.7109375" customWidth="1"/>
  </cols>
  <sheetData>
    <row r="2" spans="2:11" ht="20.100000000000001" customHeight="1" thickBot="1" x14ac:dyDescent="0.3">
      <c r="B2" s="16" t="s">
        <v>54</v>
      </c>
      <c r="C2" s="16"/>
      <c r="D2" s="16"/>
      <c r="E2" s="16"/>
      <c r="F2" s="16"/>
    </row>
    <row r="3" spans="2:11" ht="20.100000000000001" customHeight="1" thickTop="1" thickBot="1" x14ac:dyDescent="0.3"/>
    <row r="4" spans="2:11" ht="20.100000000000001" customHeight="1" x14ac:dyDescent="0.25">
      <c r="B4" s="1" t="s">
        <v>27</v>
      </c>
      <c r="C4" s="1" t="s">
        <v>28</v>
      </c>
      <c r="D4" s="1" t="s">
        <v>29</v>
      </c>
      <c r="F4" s="1" t="s">
        <v>56</v>
      </c>
      <c r="I4" s="3" t="s">
        <v>19</v>
      </c>
      <c r="J4" s="3" t="s">
        <v>22</v>
      </c>
      <c r="K4" s="3" t="s">
        <v>21</v>
      </c>
    </row>
    <row r="5" spans="2:11" ht="20.100000000000001" customHeight="1" x14ac:dyDescent="0.25">
      <c r="B5" s="2" t="s">
        <v>30</v>
      </c>
      <c r="C5" s="2" t="s">
        <v>31</v>
      </c>
      <c r="D5" s="10">
        <v>30</v>
      </c>
      <c r="F5" s="2">
        <v>5</v>
      </c>
      <c r="I5" s="6">
        <v>5</v>
      </c>
      <c r="J5" s="6">
        <f>I5-2.5</f>
        <v>2.5</v>
      </c>
      <c r="K5" s="4">
        <v>0</v>
      </c>
    </row>
    <row r="6" spans="2:11" ht="20.100000000000001" customHeight="1" x14ac:dyDescent="0.25">
      <c r="B6" s="2" t="s">
        <v>32</v>
      </c>
      <c r="C6" s="2" t="s">
        <v>33</v>
      </c>
      <c r="D6" s="10">
        <v>30</v>
      </c>
      <c r="F6" s="2">
        <v>10</v>
      </c>
      <c r="I6" s="6">
        <v>10</v>
      </c>
      <c r="J6" s="6">
        <f t="shared" ref="J6:J11" si="0">I6-2.5</f>
        <v>7.5</v>
      </c>
      <c r="K6" s="4">
        <v>0</v>
      </c>
    </row>
    <row r="7" spans="2:11" ht="20.100000000000001" customHeight="1" x14ac:dyDescent="0.25">
      <c r="B7" s="2" t="s">
        <v>34</v>
      </c>
      <c r="C7" s="2" t="s">
        <v>35</v>
      </c>
      <c r="D7" s="10">
        <v>18</v>
      </c>
      <c r="F7" s="2">
        <v>15</v>
      </c>
      <c r="I7" s="6">
        <v>15</v>
      </c>
      <c r="J7" s="6">
        <f t="shared" si="0"/>
        <v>12.5</v>
      </c>
      <c r="K7" s="4">
        <v>1</v>
      </c>
    </row>
    <row r="8" spans="2:11" ht="20.100000000000001" customHeight="1" x14ac:dyDescent="0.25">
      <c r="B8" s="2" t="s">
        <v>36</v>
      </c>
      <c r="C8" s="2" t="s">
        <v>37</v>
      </c>
      <c r="D8" s="10">
        <v>22</v>
      </c>
      <c r="F8" s="2">
        <v>20</v>
      </c>
      <c r="I8" s="6">
        <v>20</v>
      </c>
      <c r="J8" s="6">
        <f t="shared" si="0"/>
        <v>17.5</v>
      </c>
      <c r="K8" s="4">
        <v>5</v>
      </c>
    </row>
    <row r="9" spans="2:11" ht="20.100000000000001" customHeight="1" x14ac:dyDescent="0.25">
      <c r="B9" s="2" t="s">
        <v>2</v>
      </c>
      <c r="C9" s="2" t="s">
        <v>38</v>
      </c>
      <c r="D9" s="10">
        <v>21</v>
      </c>
      <c r="F9" s="2">
        <v>25</v>
      </c>
      <c r="I9" s="6">
        <v>25</v>
      </c>
      <c r="J9" s="6">
        <f t="shared" si="0"/>
        <v>22.5</v>
      </c>
      <c r="K9" s="4">
        <v>11</v>
      </c>
    </row>
    <row r="10" spans="2:11" ht="20.100000000000001" customHeight="1" x14ac:dyDescent="0.25">
      <c r="B10" s="2" t="s">
        <v>3</v>
      </c>
      <c r="C10" s="2" t="s">
        <v>39</v>
      </c>
      <c r="D10" s="10">
        <v>24</v>
      </c>
      <c r="F10" s="2">
        <v>30</v>
      </c>
      <c r="I10" s="6">
        <v>30</v>
      </c>
      <c r="J10" s="6">
        <f t="shared" si="0"/>
        <v>27.5</v>
      </c>
      <c r="K10" s="4">
        <v>3</v>
      </c>
    </row>
    <row r="11" spans="2:11" ht="20.100000000000001" customHeight="1" x14ac:dyDescent="0.25">
      <c r="B11" s="2" t="s">
        <v>4</v>
      </c>
      <c r="C11" s="2" t="s">
        <v>40</v>
      </c>
      <c r="D11" s="10">
        <v>20</v>
      </c>
      <c r="F11" s="2">
        <v>35</v>
      </c>
      <c r="I11" s="6">
        <v>35</v>
      </c>
      <c r="J11" s="6">
        <f t="shared" si="0"/>
        <v>32.5</v>
      </c>
      <c r="K11" s="4">
        <v>0</v>
      </c>
    </row>
    <row r="12" spans="2:11" ht="20.100000000000001" customHeight="1" x14ac:dyDescent="0.25">
      <c r="B12" s="2" t="s">
        <v>5</v>
      </c>
      <c r="C12" s="2" t="s">
        <v>41</v>
      </c>
      <c r="D12" s="10">
        <v>16</v>
      </c>
      <c r="F12" s="2">
        <v>40</v>
      </c>
      <c r="I12" s="6">
        <v>40</v>
      </c>
      <c r="J12" s="6">
        <f>I12-2.5</f>
        <v>37.5</v>
      </c>
      <c r="K12" s="4">
        <v>0</v>
      </c>
    </row>
    <row r="13" spans="2:11" ht="20.100000000000001" customHeight="1" thickBot="1" x14ac:dyDescent="0.3">
      <c r="B13" s="2" t="s">
        <v>6</v>
      </c>
      <c r="C13" s="2" t="s">
        <v>42</v>
      </c>
      <c r="D13" s="10">
        <v>22</v>
      </c>
      <c r="I13" s="5" t="s">
        <v>20</v>
      </c>
      <c r="J13" s="5"/>
      <c r="K13" s="5">
        <v>0</v>
      </c>
    </row>
    <row r="14" spans="2:11" ht="20.100000000000001" customHeight="1" x14ac:dyDescent="0.25">
      <c r="B14" s="2" t="s">
        <v>7</v>
      </c>
      <c r="C14" s="2" t="s">
        <v>43</v>
      </c>
      <c r="D14" s="10">
        <v>23</v>
      </c>
    </row>
    <row r="15" spans="2:11" ht="20.100000000000001" customHeight="1" x14ac:dyDescent="0.25">
      <c r="B15" s="2" t="s">
        <v>8</v>
      </c>
      <c r="C15" s="2" t="s">
        <v>44</v>
      </c>
      <c r="D15" s="10">
        <v>30</v>
      </c>
    </row>
    <row r="16" spans="2:11" ht="20.100000000000001" customHeight="1" x14ac:dyDescent="0.25">
      <c r="B16" s="2" t="s">
        <v>9</v>
      </c>
      <c r="C16" s="2" t="s">
        <v>45</v>
      </c>
      <c r="D16" s="10">
        <v>23</v>
      </c>
      <c r="F16" s="11" t="s">
        <v>23</v>
      </c>
      <c r="G16" s="10">
        <f>AVERAGE(D5:D24)</f>
        <v>22.25</v>
      </c>
    </row>
    <row r="17" spans="2:7" ht="20.100000000000001" customHeight="1" x14ac:dyDescent="0.25">
      <c r="B17" s="2" t="s">
        <v>10</v>
      </c>
      <c r="C17" s="2" t="s">
        <v>46</v>
      </c>
      <c r="D17" s="10">
        <v>20</v>
      </c>
      <c r="F17" s="8" t="s">
        <v>24</v>
      </c>
      <c r="G17" s="12">
        <f>_xlfn.STDEV.P(D5:D24)</f>
        <v>4.368924352744048</v>
      </c>
    </row>
    <row r="18" spans="2:7" ht="20.100000000000001" customHeight="1" x14ac:dyDescent="0.25">
      <c r="B18" s="2" t="s">
        <v>11</v>
      </c>
      <c r="C18" s="2" t="s">
        <v>47</v>
      </c>
      <c r="D18" s="10">
        <v>21</v>
      </c>
    </row>
    <row r="19" spans="2:7" ht="20.100000000000001" customHeight="1" x14ac:dyDescent="0.25">
      <c r="B19" s="2" t="s">
        <v>12</v>
      </c>
      <c r="C19" s="2" t="s">
        <v>48</v>
      </c>
      <c r="D19" s="10">
        <v>19</v>
      </c>
    </row>
    <row r="20" spans="2:7" ht="20.100000000000001" customHeight="1" x14ac:dyDescent="0.25">
      <c r="B20" s="2" t="s">
        <v>13</v>
      </c>
      <c r="C20" s="2" t="s">
        <v>49</v>
      </c>
      <c r="D20" s="10">
        <v>12</v>
      </c>
    </row>
    <row r="21" spans="2:7" ht="20.100000000000001" customHeight="1" x14ac:dyDescent="0.25">
      <c r="B21" s="2" t="s">
        <v>14</v>
      </c>
      <c r="C21" s="2" t="s">
        <v>50</v>
      </c>
      <c r="D21" s="10">
        <v>25</v>
      </c>
    </row>
    <row r="22" spans="2:7" ht="20.100000000000001" customHeight="1" x14ac:dyDescent="0.25">
      <c r="B22" s="2" t="s">
        <v>15</v>
      </c>
      <c r="C22" s="2" t="s">
        <v>51</v>
      </c>
      <c r="D22" s="10">
        <v>23</v>
      </c>
    </row>
    <row r="23" spans="2:7" ht="20.100000000000001" customHeight="1" x14ac:dyDescent="0.25">
      <c r="B23" s="2" t="s">
        <v>16</v>
      </c>
      <c r="C23" s="2" t="s">
        <v>52</v>
      </c>
      <c r="D23" s="10">
        <v>22</v>
      </c>
    </row>
    <row r="24" spans="2:7" ht="20.100000000000001" customHeight="1" x14ac:dyDescent="0.25">
      <c r="B24" s="2" t="s">
        <v>17</v>
      </c>
      <c r="C24" s="2" t="s">
        <v>53</v>
      </c>
      <c r="D24" s="10">
        <v>24</v>
      </c>
    </row>
    <row r="27" spans="2:7" ht="20.100000000000001" customHeight="1" x14ac:dyDescent="0.25">
      <c r="B27" s="13" t="s">
        <v>55</v>
      </c>
      <c r="C27" s="13" t="s">
        <v>26</v>
      </c>
    </row>
    <row r="28" spans="2:7" ht="20.100000000000001" customHeight="1" x14ac:dyDescent="0.25">
      <c r="B28" s="14">
        <v>11</v>
      </c>
      <c r="C28" s="14">
        <f t="shared" ref="C28:C57" si="1">_xlfn.NORM.DIST(B28,$G$16,$G$17,FALSE)*122</f>
        <v>0.40463959830890028</v>
      </c>
    </row>
    <row r="29" spans="2:7" ht="20.100000000000001" customHeight="1" x14ac:dyDescent="0.25">
      <c r="B29" s="2">
        <v>12</v>
      </c>
      <c r="C29" s="14">
        <f t="shared" si="1"/>
        <v>0.71065892212408188</v>
      </c>
    </row>
    <row r="30" spans="2:7" ht="20.100000000000001" customHeight="1" x14ac:dyDescent="0.25">
      <c r="B30" s="2">
        <v>13</v>
      </c>
      <c r="C30" s="14">
        <f t="shared" si="1"/>
        <v>1.1844077030536801</v>
      </c>
    </row>
    <row r="31" spans="2:7" ht="20.100000000000001" customHeight="1" x14ac:dyDescent="0.25">
      <c r="B31" s="2">
        <v>14</v>
      </c>
      <c r="C31" s="14">
        <f t="shared" si="1"/>
        <v>1.8732183871338015</v>
      </c>
    </row>
    <row r="32" spans="2:7" ht="20.100000000000001" customHeight="1" x14ac:dyDescent="0.25">
      <c r="B32" s="2">
        <v>15</v>
      </c>
      <c r="C32" s="14">
        <f t="shared" si="1"/>
        <v>2.8114008986764314</v>
      </c>
    </row>
    <row r="33" spans="2:3" ht="20.100000000000001" customHeight="1" x14ac:dyDescent="0.25">
      <c r="B33" s="2">
        <v>16</v>
      </c>
      <c r="C33" s="14">
        <f t="shared" si="1"/>
        <v>4.0040945584596681</v>
      </c>
    </row>
    <row r="34" spans="2:3" ht="20.100000000000001" customHeight="1" x14ac:dyDescent="0.25">
      <c r="B34" s="2">
        <v>17</v>
      </c>
      <c r="C34" s="14">
        <f t="shared" si="1"/>
        <v>5.4116917232631572</v>
      </c>
    </row>
    <row r="35" spans="2:3" ht="20.100000000000001" customHeight="1" x14ac:dyDescent="0.25">
      <c r="B35" s="2">
        <v>18</v>
      </c>
      <c r="C35" s="14">
        <f t="shared" si="1"/>
        <v>6.9407907503471877</v>
      </c>
    </row>
    <row r="36" spans="2:3" ht="20.100000000000001" customHeight="1" x14ac:dyDescent="0.25">
      <c r="B36" s="2">
        <v>19</v>
      </c>
      <c r="C36" s="14">
        <f t="shared" si="1"/>
        <v>8.4475745378403087</v>
      </c>
    </row>
    <row r="37" spans="2:3" ht="20.100000000000001" customHeight="1" x14ac:dyDescent="0.25">
      <c r="B37" s="2">
        <v>20</v>
      </c>
      <c r="C37" s="14">
        <f t="shared" si="1"/>
        <v>9.7566851811236432</v>
      </c>
    </row>
    <row r="38" spans="2:3" ht="20.100000000000001" customHeight="1" x14ac:dyDescent="0.25">
      <c r="B38" s="2">
        <v>21</v>
      </c>
      <c r="C38" s="14">
        <f t="shared" si="1"/>
        <v>10.693496450284986</v>
      </c>
    </row>
    <row r="39" spans="2:3" ht="20.100000000000001" customHeight="1" x14ac:dyDescent="0.25">
      <c r="B39" s="2">
        <v>22</v>
      </c>
      <c r="C39" s="14">
        <f t="shared" si="1"/>
        <v>11.122037262903179</v>
      </c>
    </row>
    <row r="40" spans="2:3" ht="20.100000000000001" customHeight="1" x14ac:dyDescent="0.25">
      <c r="B40" s="2">
        <v>23</v>
      </c>
      <c r="C40" s="14">
        <f t="shared" si="1"/>
        <v>10.977315346123937</v>
      </c>
    </row>
    <row r="41" spans="2:3" ht="20.100000000000001" customHeight="1" x14ac:dyDescent="0.25">
      <c r="B41" s="2">
        <v>24</v>
      </c>
      <c r="C41" s="14">
        <f t="shared" si="1"/>
        <v>10.281467651045135</v>
      </c>
    </row>
    <row r="42" spans="2:3" ht="20.100000000000001" customHeight="1" x14ac:dyDescent="0.25">
      <c r="B42" s="2">
        <v>25</v>
      </c>
      <c r="C42" s="14">
        <f t="shared" si="1"/>
        <v>9.138212751314871</v>
      </c>
    </row>
    <row r="43" spans="2:3" ht="20.100000000000001" customHeight="1" x14ac:dyDescent="0.25">
      <c r="B43" s="2">
        <v>26</v>
      </c>
      <c r="C43" s="14">
        <f t="shared" si="1"/>
        <v>7.7075188356739384</v>
      </c>
    </row>
    <row r="44" spans="2:3" ht="20.100000000000001" customHeight="1" x14ac:dyDescent="0.25">
      <c r="B44" s="2">
        <v>27</v>
      </c>
      <c r="C44" s="14">
        <f t="shared" si="1"/>
        <v>6.1690047269256878</v>
      </c>
    </row>
    <row r="45" spans="2:3" ht="20.100000000000001" customHeight="1" x14ac:dyDescent="0.25">
      <c r="B45" s="2">
        <v>28</v>
      </c>
      <c r="C45" s="14">
        <f t="shared" si="1"/>
        <v>4.685573876722553</v>
      </c>
    </row>
    <row r="46" spans="2:3" ht="20.100000000000001" customHeight="1" x14ac:dyDescent="0.25">
      <c r="B46" s="2">
        <v>29</v>
      </c>
      <c r="C46" s="14">
        <f t="shared" si="1"/>
        <v>3.3772067984198353</v>
      </c>
    </row>
    <row r="47" spans="2:3" ht="20.100000000000001" customHeight="1" x14ac:dyDescent="0.25">
      <c r="B47" s="2">
        <v>30</v>
      </c>
      <c r="C47" s="14">
        <f t="shared" si="1"/>
        <v>2.3099346759998975</v>
      </c>
    </row>
    <row r="48" spans="2:3" ht="20.100000000000001" customHeight="1" x14ac:dyDescent="0.25">
      <c r="B48" s="2">
        <v>31</v>
      </c>
      <c r="C48" s="14">
        <f t="shared" si="1"/>
        <v>1.4993013096908121</v>
      </c>
    </row>
    <row r="49" spans="2:3" ht="20.100000000000001" customHeight="1" x14ac:dyDescent="0.25">
      <c r="B49" s="2">
        <v>32</v>
      </c>
      <c r="C49" s="14">
        <f t="shared" si="1"/>
        <v>0.92347537825774495</v>
      </c>
    </row>
    <row r="50" spans="2:3" ht="20.100000000000001" customHeight="1" x14ac:dyDescent="0.25">
      <c r="B50" s="2">
        <v>33</v>
      </c>
      <c r="C50" s="14">
        <f t="shared" si="1"/>
        <v>0.53977019440927287</v>
      </c>
    </row>
    <row r="51" spans="2:3" ht="20.100000000000001" customHeight="1" x14ac:dyDescent="0.25">
      <c r="B51" s="2">
        <v>34</v>
      </c>
      <c r="C51" s="14">
        <f t="shared" si="1"/>
        <v>0.29939163141188901</v>
      </c>
    </row>
    <row r="52" spans="2:3" ht="20.100000000000001" customHeight="1" x14ac:dyDescent="0.25">
      <c r="B52" s="2">
        <v>35</v>
      </c>
      <c r="C52" s="14">
        <f t="shared" si="1"/>
        <v>0.15758598565072313</v>
      </c>
    </row>
    <row r="53" spans="2:3" ht="20.100000000000001" customHeight="1" x14ac:dyDescent="0.25">
      <c r="B53" s="2">
        <v>36</v>
      </c>
      <c r="C53" s="14">
        <f t="shared" si="1"/>
        <v>7.8712318793088071E-2</v>
      </c>
    </row>
    <row r="54" spans="2:3" ht="20.100000000000001" customHeight="1" x14ac:dyDescent="0.25">
      <c r="B54" s="2">
        <v>37</v>
      </c>
      <c r="C54" s="14">
        <f t="shared" si="1"/>
        <v>3.7309119434384121E-2</v>
      </c>
    </row>
    <row r="55" spans="2:3" ht="20.100000000000001" customHeight="1" x14ac:dyDescent="0.25">
      <c r="B55" s="2">
        <v>38</v>
      </c>
      <c r="C55" s="14">
        <f t="shared" si="1"/>
        <v>1.6781642687043401E-2</v>
      </c>
    </row>
    <row r="56" spans="2:3" ht="20.100000000000001" customHeight="1" x14ac:dyDescent="0.25">
      <c r="B56" s="2">
        <v>39</v>
      </c>
      <c r="C56" s="14">
        <f t="shared" si="1"/>
        <v>7.1631017333092517E-3</v>
      </c>
    </row>
    <row r="57" spans="2:3" ht="20.100000000000001" customHeight="1" x14ac:dyDescent="0.25">
      <c r="B57" s="2">
        <v>40</v>
      </c>
      <c r="C57" s="14">
        <f t="shared" si="1"/>
        <v>2.9014490386889951E-3</v>
      </c>
    </row>
  </sheetData>
  <sortState xmlns:xlrd2="http://schemas.microsoft.com/office/spreadsheetml/2017/richdata2" ref="I5:I12">
    <sortCondition ref="I5"/>
  </sortState>
  <mergeCells count="1"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Histogram with Bell Curve-1</vt:lpstr>
      <vt:lpstr>Histogram with Bell Curve-2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2022-06-16T18:40:36Z</dcterms:modified>
</cp:coreProperties>
</file>