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8aef7ad2d8b9a0/Documents/"/>
    </mc:Choice>
  </mc:AlternateContent>
  <xr:revisionPtr revIDLastSave="371" documentId="8_{05B2F02B-DF3E-4BCF-9160-DE20F4011F98}" xr6:coauthVersionLast="47" xr6:coauthVersionMax="47" xr10:uidLastSave="{A3AAF8B9-6147-4640-9241-B04E1E5F0CF3}"/>
  <bookViews>
    <workbookView xWindow="-108" yWindow="-108" windowWidth="23256" windowHeight="12456" xr2:uid="{71915429-7B88-4666-ACD5-74CA066FAC63}"/>
  </bookViews>
  <sheets>
    <sheet name="Calculate Bonus on Salary" sheetId="1" r:id="rId1"/>
    <sheet name="Using Nested IF Function" sheetId="4" r:id="rId2"/>
    <sheet name="Employing IFS Function" sheetId="5" r:id="rId3"/>
    <sheet name="Using VLOOKUP Function" sheetId="6" r:id="rId4"/>
    <sheet name="Applying LOOKUP Function" sheetId="7" r:id="rId5"/>
    <sheet name="Using MAX Function" sheetId="8" r:id="rId6"/>
    <sheet name="Applying Arithmetic Operators" sheetId="9" r:id="rId7"/>
    <sheet name="Use of Generic Formula" sheetId="1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11" l="1"/>
  <c r="E7" i="11"/>
  <c r="E8" i="11"/>
  <c r="E9" i="11"/>
  <c r="E10" i="11"/>
  <c r="E11" i="11"/>
  <c r="E12" i="11"/>
  <c r="E5" i="11"/>
  <c r="D6" i="9"/>
  <c r="D7" i="9"/>
  <c r="D8" i="9"/>
  <c r="D9" i="9"/>
  <c r="D10" i="9"/>
  <c r="D11" i="9"/>
  <c r="D12" i="9"/>
  <c r="D5" i="9"/>
  <c r="D6" i="8"/>
  <c r="D7" i="8"/>
  <c r="D8" i="8"/>
  <c r="D9" i="8"/>
  <c r="D10" i="8"/>
  <c r="D11" i="8"/>
  <c r="D12" i="8"/>
  <c r="D5" i="8"/>
  <c r="D6" i="7"/>
  <c r="D7" i="7"/>
  <c r="D8" i="7"/>
  <c r="D9" i="7"/>
  <c r="D10" i="7"/>
  <c r="D11" i="7"/>
  <c r="D12" i="7"/>
  <c r="D5" i="7"/>
  <c r="D6" i="6"/>
  <c r="D7" i="6"/>
  <c r="D8" i="6"/>
  <c r="D9" i="6"/>
  <c r="D10" i="6"/>
  <c r="D11" i="6"/>
  <c r="D12" i="6"/>
  <c r="D5" i="6"/>
  <c r="D6" i="5" a="1"/>
  <c r="D6" i="5" s="1"/>
  <c r="D7" i="5" a="1"/>
  <c r="D7" i="5" s="1"/>
  <c r="D8" i="5" a="1"/>
  <c r="D8" i="5" s="1"/>
  <c r="D9" i="5" a="1"/>
  <c r="D9" i="5" s="1"/>
  <c r="D10" i="5" a="1"/>
  <c r="D10" i="5" s="1"/>
  <c r="D11" i="5" a="1"/>
  <c r="D11" i="5" s="1"/>
  <c r="D12" i="5" a="1"/>
  <c r="D12" i="5" s="1"/>
  <c r="D5" i="5" a="1"/>
  <c r="D5" i="5" s="1"/>
  <c r="D6" i="4"/>
  <c r="D7" i="4"/>
  <c r="D8" i="4"/>
  <c r="D9" i="4"/>
  <c r="D10" i="4"/>
  <c r="D11" i="4"/>
  <c r="D12" i="4"/>
  <c r="D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<sst xmlns="http://schemas.openxmlformats.org/spreadsheetml/2006/main" count="254" uniqueCount="30">
  <si>
    <t>Name</t>
  </si>
  <si>
    <t>Salary</t>
  </si>
  <si>
    <t>Bonus</t>
  </si>
  <si>
    <t>Salary Range</t>
  </si>
  <si>
    <t>Calculate Bonus on Salary</t>
  </si>
  <si>
    <t>Jonas</t>
  </si>
  <si>
    <t>Liam</t>
  </si>
  <si>
    <t>Mary</t>
  </si>
  <si>
    <t>Harry</t>
  </si>
  <si>
    <t>William</t>
  </si>
  <si>
    <t>Emma</t>
  </si>
  <si>
    <t>Jack</t>
  </si>
  <si>
    <t>Ron</t>
  </si>
  <si>
    <t>2500-2999</t>
  </si>
  <si>
    <t>3000-3499</t>
  </si>
  <si>
    <t>3500-3999</t>
  </si>
  <si>
    <t>4000-4499</t>
  </si>
  <si>
    <t>4500 &amp; above</t>
  </si>
  <si>
    <t>Using Nested IF Function</t>
  </si>
  <si>
    <t>Employing IFS Function</t>
  </si>
  <si>
    <t>Using VLOOKUP Function</t>
  </si>
  <si>
    <t>Applying LOOKUP Function</t>
  </si>
  <si>
    <t>Daily Sales</t>
  </si>
  <si>
    <t>Hurdle</t>
  </si>
  <si>
    <t>Using MAX Function</t>
  </si>
  <si>
    <t>Basic Salary+DA</t>
  </si>
  <si>
    <t>No of Months Worked</t>
  </si>
  <si>
    <t>Use of Generic Formula</t>
  </si>
  <si>
    <t>Applying Arithmetic Operators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</si>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</sst>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&quot;$&quot;#,##0.00"/>
    <numFmt numFmtId="166" formatCode="&quot;$&quot;#,##0.00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10" fontId="2" fillId="0" borderId="2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4" fillId="3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9D0A0-E98C-47F7-B1FC-BC051AFB61FE}">
  <dimension ref="B2:I12"/>
  <sheetViews>
    <sheetView showGridLines="0" tabSelected="1" zoomScaleNormal="100" workbookViewId="0">
      <selection activeCell="D21" sqref="D21"/>
    </sheetView>
  </sheetViews>
  <sheetFormatPr defaultRowHeight="19.95" customHeight="1" x14ac:dyDescent="0.3"/>
  <cols>
    <col min="1" max="1" width="5.21875" style="1" customWidth="1"/>
    <col min="2" max="2" width="15" style="1" customWidth="1"/>
    <col min="3" max="3" width="14" style="1" customWidth="1"/>
    <col min="4" max="4" width="7.109375" style="1" customWidth="1"/>
    <col min="5" max="5" width="17.5546875" style="1" customWidth="1"/>
    <col min="6" max="6" width="11.77734375" style="1" customWidth="1"/>
    <col min="7" max="7" width="14.33203125" style="1" customWidth="1"/>
    <col min="8" max="16384" width="8.88671875" style="1"/>
  </cols>
  <sheetData>
    <row r="2" spans="2:9" ht="19.95" customHeight="1" thickBot="1" x14ac:dyDescent="0.35">
      <c r="B2" s="19" t="s">
        <v>4</v>
      </c>
      <c r="C2" s="19"/>
      <c r="D2" s="19"/>
      <c r="E2" s="19"/>
      <c r="F2" s="19"/>
      <c r="G2" s="19"/>
      <c r="H2" s="16"/>
      <c r="I2" s="16"/>
    </row>
    <row r="3" spans="2:9" ht="19.95" customHeight="1" thickTop="1" x14ac:dyDescent="0.3"/>
    <row r="4" spans="2:9" ht="19.95" customHeight="1" x14ac:dyDescent="0.3">
      <c r="B4" s="15" t="s">
        <v>0</v>
      </c>
      <c r="C4" s="15" t="s">
        <v>1</v>
      </c>
      <c r="D4" s="2"/>
      <c r="E4" s="18" t="s">
        <v>3</v>
      </c>
      <c r="F4" s="18"/>
      <c r="G4" s="15" t="s">
        <v>2</v>
      </c>
      <c r="H4" s="2"/>
    </row>
    <row r="5" spans="2:9" ht="19.95" customHeight="1" x14ac:dyDescent="0.3">
      <c r="B5" s="3" t="s">
        <v>5</v>
      </c>
      <c r="C5" s="4">
        <v>4200</v>
      </c>
      <c r="E5" s="5" t="s">
        <v>13</v>
      </c>
      <c r="F5" s="4">
        <v>2500</v>
      </c>
      <c r="G5" s="4">
        <v>500</v>
      </c>
    </row>
    <row r="6" spans="2:9" ht="19.95" customHeight="1" x14ac:dyDescent="0.3">
      <c r="B6" s="3" t="s">
        <v>6</v>
      </c>
      <c r="C6" s="4">
        <v>3500</v>
      </c>
      <c r="E6" s="5" t="s">
        <v>14</v>
      </c>
      <c r="F6" s="4">
        <v>3000</v>
      </c>
      <c r="G6" s="4">
        <v>1000</v>
      </c>
    </row>
    <row r="7" spans="2:9" ht="19.95" customHeight="1" x14ac:dyDescent="0.3">
      <c r="B7" s="3" t="s">
        <v>7</v>
      </c>
      <c r="C7" s="4">
        <v>3600</v>
      </c>
      <c r="E7" s="5" t="s">
        <v>15</v>
      </c>
      <c r="F7" s="4">
        <v>3500</v>
      </c>
      <c r="G7" s="4">
        <v>1500</v>
      </c>
    </row>
    <row r="8" spans="2:9" ht="19.95" customHeight="1" x14ac:dyDescent="0.3">
      <c r="B8" s="3" t="s">
        <v>8</v>
      </c>
      <c r="C8" s="4">
        <v>4150</v>
      </c>
      <c r="E8" s="5" t="s">
        <v>16</v>
      </c>
      <c r="F8" s="4">
        <v>4000</v>
      </c>
      <c r="G8" s="4">
        <v>2000</v>
      </c>
    </row>
    <row r="9" spans="2:9" ht="19.95" customHeight="1" x14ac:dyDescent="0.3">
      <c r="B9" s="3" t="s">
        <v>9</v>
      </c>
      <c r="C9" s="4">
        <v>2500</v>
      </c>
      <c r="E9" s="5" t="s">
        <v>17</v>
      </c>
      <c r="F9" s="4">
        <v>4500</v>
      </c>
      <c r="G9" s="4">
        <v>2500</v>
      </c>
    </row>
    <row r="10" spans="2:9" ht="19.95" customHeight="1" x14ac:dyDescent="0.3">
      <c r="B10" s="3" t="s">
        <v>10</v>
      </c>
      <c r="C10" s="4">
        <v>3000</v>
      </c>
    </row>
    <row r="11" spans="2:9" ht="19.95" customHeight="1" x14ac:dyDescent="0.3">
      <c r="B11" s="3" t="s">
        <v>11</v>
      </c>
      <c r="C11" s="4">
        <v>4600</v>
      </c>
    </row>
    <row r="12" spans="2:9" ht="19.95" customHeight="1" x14ac:dyDescent="0.3">
      <c r="B12" s="3" t="s">
        <v>12</v>
      </c>
      <c r="C12" s="4">
        <v>3700</v>
      </c>
    </row>
  </sheetData>
  <mergeCells count="2">
    <mergeCell ref="E4:F4"/>
    <mergeCell ref="B2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300F2-5B79-45B1-8BA7-445FF2F5E569}">
  <dimension ref="B2:Q18"/>
  <sheetViews>
    <sheetView showGridLines="0" workbookViewId="0">
      <selection activeCell="K2" sqref="K2:Q2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9" width="8.88671875" style="1"/>
    <col min="10" max="10" width="23" style="1" customWidth="1"/>
    <col min="11" max="11" width="13.21875" style="1" customWidth="1"/>
    <col min="12" max="12" width="13" style="1" customWidth="1"/>
    <col min="13" max="13" width="15.5546875" style="1" customWidth="1"/>
    <col min="14" max="14" width="5" style="1" customWidth="1"/>
    <col min="15" max="15" width="17.88671875" style="1" customWidth="1"/>
    <col min="16" max="16" width="11.44140625" style="1" customWidth="1"/>
    <col min="17" max="17" width="14.77734375" style="1" customWidth="1"/>
    <col min="18" max="16384" width="8.88671875" style="1"/>
  </cols>
  <sheetData>
    <row r="2" spans="2:17" ht="19.95" customHeight="1" thickBot="1" x14ac:dyDescent="0.35">
      <c r="B2" s="19" t="s">
        <v>18</v>
      </c>
      <c r="C2" s="19"/>
      <c r="D2" s="19"/>
      <c r="E2" s="19"/>
      <c r="F2" s="19"/>
      <c r="G2" s="19"/>
      <c r="H2" s="19"/>
      <c r="K2" s="19" t="s">
        <v>29</v>
      </c>
      <c r="L2" s="19"/>
      <c r="M2" s="19"/>
      <c r="N2" s="19"/>
      <c r="O2" s="19"/>
      <c r="P2" s="19"/>
      <c r="Q2" s="19"/>
    </row>
    <row r="3" spans="2:17" ht="19.95" customHeight="1" thickTop="1" x14ac:dyDescent="0.3"/>
    <row r="4" spans="2:17" ht="19.95" customHeight="1" x14ac:dyDescent="0.3">
      <c r="B4" s="15" t="s">
        <v>0</v>
      </c>
      <c r="C4" s="15" t="s">
        <v>1</v>
      </c>
      <c r="D4" s="15" t="s">
        <v>2</v>
      </c>
      <c r="F4" s="18" t="s">
        <v>3</v>
      </c>
      <c r="G4" s="18"/>
      <c r="H4" s="15" t="s">
        <v>2</v>
      </c>
      <c r="K4" s="15" t="s">
        <v>0</v>
      </c>
      <c r="L4" s="15" t="s">
        <v>1</v>
      </c>
      <c r="M4" s="15" t="s">
        <v>2</v>
      </c>
      <c r="O4" s="18" t="s">
        <v>3</v>
      </c>
      <c r="P4" s="18"/>
      <c r="Q4" s="15" t="s">
        <v>2</v>
      </c>
    </row>
    <row r="5" spans="2:17" ht="19.95" customHeight="1" x14ac:dyDescent="0.3">
      <c r="B5" s="3" t="s">
        <v>5</v>
      </c>
      <c r="C5" s="4">
        <v>4200</v>
      </c>
      <c r="D5" s="4">
        <f>IF(C5&gt;=$G$9,$H$9,IF(C5&gt;=$G$8,$H$8,IF(C5&gt;=$G$7,$H$7,IF(C5&gt;=$G$6,$H$6,IF(C5&gt;=$G$5,$H$5,0)))))</f>
        <v>2000</v>
      </c>
      <c r="F5" s="4" t="s">
        <v>13</v>
      </c>
      <c r="G5" s="4">
        <v>2500</v>
      </c>
      <c r="H5" s="4">
        <v>500</v>
      </c>
      <c r="K5" s="3" t="s">
        <v>5</v>
      </c>
      <c r="L5" s="4">
        <v>4200</v>
      </c>
      <c r="M5" s="4"/>
      <c r="O5" s="4" t="s">
        <v>13</v>
      </c>
      <c r="P5" s="4">
        <v>2500</v>
      </c>
      <c r="Q5" s="4">
        <v>500</v>
      </c>
    </row>
    <row r="6" spans="2:17" ht="19.95" customHeight="1" x14ac:dyDescent="0.3">
      <c r="B6" s="3" t="s">
        <v>6</v>
      </c>
      <c r="C6" s="4">
        <v>3500</v>
      </c>
      <c r="D6" s="4">
        <f t="shared" ref="D6:D12" si="0">IF(C6&gt;=$G$9,$H$9,IF(C6&gt;=$G$8,$H$8,IF(C6&gt;=$G$7,$H$7,IF(C6&gt;=$G$6,$H$6,IF(C6&gt;=$G$5,$H$5,0)))))</f>
        <v>1500</v>
      </c>
      <c r="F6" s="4" t="s">
        <v>14</v>
      </c>
      <c r="G6" s="4">
        <v>3000</v>
      </c>
      <c r="H6" s="4">
        <v>1000</v>
      </c>
      <c r="K6" s="3" t="s">
        <v>6</v>
      </c>
      <c r="L6" s="4">
        <v>3500</v>
      </c>
      <c r="M6" s="4"/>
      <c r="O6" s="4" t="s">
        <v>14</v>
      </c>
      <c r="P6" s="4">
        <v>3000</v>
      </c>
      <c r="Q6" s="4">
        <v>1000</v>
      </c>
    </row>
    <row r="7" spans="2:17" ht="19.95" customHeight="1" x14ac:dyDescent="0.3">
      <c r="B7" s="3" t="s">
        <v>7</v>
      </c>
      <c r="C7" s="4">
        <v>3600</v>
      </c>
      <c r="D7" s="4">
        <f t="shared" si="0"/>
        <v>1500</v>
      </c>
      <c r="F7" s="4" t="s">
        <v>15</v>
      </c>
      <c r="G7" s="4">
        <v>3500</v>
      </c>
      <c r="H7" s="4">
        <v>1500</v>
      </c>
      <c r="K7" s="3" t="s">
        <v>7</v>
      </c>
      <c r="L7" s="4">
        <v>3600</v>
      </c>
      <c r="M7" s="4"/>
      <c r="O7" s="4" t="s">
        <v>15</v>
      </c>
      <c r="P7" s="4">
        <v>3500</v>
      </c>
      <c r="Q7" s="4">
        <v>1500</v>
      </c>
    </row>
    <row r="8" spans="2:17" ht="19.95" customHeight="1" x14ac:dyDescent="0.3">
      <c r="B8" s="3" t="s">
        <v>8</v>
      </c>
      <c r="C8" s="4">
        <v>4150</v>
      </c>
      <c r="D8" s="4">
        <f t="shared" si="0"/>
        <v>2000</v>
      </c>
      <c r="F8" s="4" t="s">
        <v>16</v>
      </c>
      <c r="G8" s="4">
        <v>4000</v>
      </c>
      <c r="H8" s="4">
        <v>2000</v>
      </c>
      <c r="K8" s="3" t="s">
        <v>8</v>
      </c>
      <c r="L8" s="4">
        <v>4150</v>
      </c>
      <c r="M8" s="4"/>
      <c r="O8" s="4" t="s">
        <v>16</v>
      </c>
      <c r="P8" s="4">
        <v>4000</v>
      </c>
      <c r="Q8" s="4">
        <v>2000</v>
      </c>
    </row>
    <row r="9" spans="2:17" ht="19.95" customHeight="1" x14ac:dyDescent="0.3">
      <c r="B9" s="3" t="s">
        <v>9</v>
      </c>
      <c r="C9" s="4">
        <v>2500</v>
      </c>
      <c r="D9" s="4">
        <f t="shared" si="0"/>
        <v>500</v>
      </c>
      <c r="F9" s="4" t="s">
        <v>17</v>
      </c>
      <c r="G9" s="4">
        <v>4500</v>
      </c>
      <c r="H9" s="4">
        <v>2500</v>
      </c>
      <c r="K9" s="3" t="s">
        <v>9</v>
      </c>
      <c r="L9" s="4">
        <v>2500</v>
      </c>
      <c r="M9" s="4"/>
      <c r="O9" s="4" t="s">
        <v>17</v>
      </c>
      <c r="P9" s="4">
        <v>4500</v>
      </c>
      <c r="Q9" s="4">
        <v>2500</v>
      </c>
    </row>
    <row r="10" spans="2:17" ht="19.95" customHeight="1" x14ac:dyDescent="0.3">
      <c r="B10" s="3" t="s">
        <v>10</v>
      </c>
      <c r="C10" s="4">
        <v>3000</v>
      </c>
      <c r="D10" s="4">
        <f t="shared" si="0"/>
        <v>1000</v>
      </c>
      <c r="K10" s="3" t="s">
        <v>10</v>
      </c>
      <c r="L10" s="4">
        <v>3000</v>
      </c>
      <c r="M10" s="4"/>
    </row>
    <row r="11" spans="2:17" ht="19.95" customHeight="1" x14ac:dyDescent="0.3">
      <c r="B11" s="3" t="s">
        <v>11</v>
      </c>
      <c r="C11" s="4">
        <v>4600</v>
      </c>
      <c r="D11" s="4">
        <f t="shared" si="0"/>
        <v>2500</v>
      </c>
      <c r="K11" s="3" t="s">
        <v>11</v>
      </c>
      <c r="L11" s="4">
        <v>4600</v>
      </c>
      <c r="M11" s="4"/>
    </row>
    <row r="12" spans="2:17" ht="19.95" customHeight="1" x14ac:dyDescent="0.3">
      <c r="B12" s="3" t="s">
        <v>12</v>
      </c>
      <c r="C12" s="4">
        <v>3700</v>
      </c>
      <c r="D12" s="4">
        <f t="shared" si="0"/>
        <v>1500</v>
      </c>
      <c r="K12" s="3" t="s">
        <v>12</v>
      </c>
      <c r="L12" s="4">
        <v>3700</v>
      </c>
      <c r="M12" s="4"/>
    </row>
    <row r="18" spans="8:16" ht="19.95" customHeight="1" x14ac:dyDescent="0.3">
      <c r="H18" s="17"/>
      <c r="I18" s="17"/>
      <c r="J18" s="17"/>
      <c r="K18" s="17"/>
      <c r="L18" s="17"/>
      <c r="M18" s="17"/>
      <c r="N18" s="17"/>
      <c r="O18" s="17"/>
      <c r="P18" s="17"/>
    </row>
  </sheetData>
  <mergeCells count="4">
    <mergeCell ref="F4:G4"/>
    <mergeCell ref="B2:H2"/>
    <mergeCell ref="K2:Q2"/>
    <mergeCell ref="O4:P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E434E-CA0F-48F1-BB1A-E16C39A55E44}">
  <dimension ref="B2:Q17"/>
  <sheetViews>
    <sheetView showGridLines="0" workbookViewId="0">
      <selection activeCell="K2" sqref="K2:Q2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10" width="8.88671875" style="1"/>
    <col min="11" max="11" width="13.44140625" style="1" customWidth="1"/>
    <col min="12" max="12" width="13.21875" style="1" customWidth="1"/>
    <col min="13" max="13" width="13.109375" style="1" customWidth="1"/>
    <col min="14" max="14" width="5.5546875" style="1" customWidth="1"/>
    <col min="15" max="15" width="18.44140625" style="1" customWidth="1"/>
    <col min="16" max="16" width="13.6640625" style="1" customWidth="1"/>
    <col min="17" max="17" width="14.21875" style="1" customWidth="1"/>
    <col min="18" max="16384" width="8.88671875" style="1"/>
  </cols>
  <sheetData>
    <row r="2" spans="2:17" ht="19.95" customHeight="1" thickBot="1" x14ac:dyDescent="0.35">
      <c r="B2" s="19" t="s">
        <v>19</v>
      </c>
      <c r="C2" s="19"/>
      <c r="D2" s="19"/>
      <c r="E2" s="19"/>
      <c r="F2" s="19"/>
      <c r="G2" s="19"/>
      <c r="H2" s="19"/>
      <c r="K2" s="19" t="s">
        <v>29</v>
      </c>
      <c r="L2" s="19"/>
      <c r="M2" s="19"/>
      <c r="N2" s="19"/>
      <c r="O2" s="19"/>
      <c r="P2" s="19"/>
      <c r="Q2" s="19"/>
    </row>
    <row r="3" spans="2:17" ht="19.95" customHeight="1" thickTop="1" x14ac:dyDescent="0.3"/>
    <row r="4" spans="2:17" ht="19.95" customHeight="1" x14ac:dyDescent="0.3">
      <c r="B4" s="15" t="s">
        <v>0</v>
      </c>
      <c r="C4" s="15" t="s">
        <v>1</v>
      </c>
      <c r="D4" s="15" t="s">
        <v>2</v>
      </c>
      <c r="F4" s="18" t="s">
        <v>3</v>
      </c>
      <c r="G4" s="18"/>
      <c r="H4" s="15" t="s">
        <v>2</v>
      </c>
      <c r="K4" s="15" t="s">
        <v>0</v>
      </c>
      <c r="L4" s="15" t="s">
        <v>1</v>
      </c>
      <c r="M4" s="15" t="s">
        <v>2</v>
      </c>
      <c r="O4" s="18" t="s">
        <v>3</v>
      </c>
      <c r="P4" s="18"/>
      <c r="Q4" s="15" t="s">
        <v>2</v>
      </c>
    </row>
    <row r="5" spans="2:17" ht="19.95" customHeight="1" x14ac:dyDescent="0.3">
      <c r="B5" s="3" t="s">
        <v>5</v>
      </c>
      <c r="C5" s="4">
        <v>4200</v>
      </c>
      <c r="D5" s="4" cm="1">
        <f t="array" ref="D5">_xlfn.IFS(C5&gt;=$G$9,$H$9,C5&gt;=$G$8,$H$8,C5&gt;=$G$7,$H$7,C5&gt;=$G$6,$H$6,C5&gt;=$G$5,$H$5)</f>
        <v>2000</v>
      </c>
      <c r="F5" s="4" t="s">
        <v>13</v>
      </c>
      <c r="G5" s="4">
        <v>2500</v>
      </c>
      <c r="H5" s="4">
        <v>500</v>
      </c>
      <c r="K5" s="3" t="s">
        <v>5</v>
      </c>
      <c r="L5" s="4">
        <v>4200</v>
      </c>
      <c r="M5" s="4"/>
      <c r="O5" s="4" t="s">
        <v>13</v>
      </c>
      <c r="P5" s="4">
        <v>2500</v>
      </c>
      <c r="Q5" s="4">
        <v>500</v>
      </c>
    </row>
    <row r="6" spans="2:17" ht="19.95" customHeight="1" x14ac:dyDescent="0.3">
      <c r="B6" s="3" t="s">
        <v>6</v>
      </c>
      <c r="C6" s="4">
        <v>3500</v>
      </c>
      <c r="D6" s="4" cm="1">
        <f t="array" ref="D6">_xlfn.IFS(C6&gt;=$G$9,$H$9,C6&gt;=$G$8,$H$8,C6&gt;=$G$7,$H$7,C6&gt;=$G$6,$H$6,C6&gt;=$G$5,$H$5)</f>
        <v>1500</v>
      </c>
      <c r="F6" s="4" t="s">
        <v>14</v>
      </c>
      <c r="G6" s="4">
        <v>3000</v>
      </c>
      <c r="H6" s="4">
        <v>1000</v>
      </c>
      <c r="K6" s="3" t="s">
        <v>6</v>
      </c>
      <c r="L6" s="4">
        <v>3500</v>
      </c>
      <c r="M6" s="4"/>
      <c r="O6" s="4" t="s">
        <v>14</v>
      </c>
      <c r="P6" s="4">
        <v>3000</v>
      </c>
      <c r="Q6" s="4">
        <v>1000</v>
      </c>
    </row>
    <row r="7" spans="2:17" ht="19.95" customHeight="1" x14ac:dyDescent="0.3">
      <c r="B7" s="3" t="s">
        <v>7</v>
      </c>
      <c r="C7" s="4">
        <v>3600</v>
      </c>
      <c r="D7" s="4" cm="1">
        <f t="array" ref="D7">_xlfn.IFS(C7&gt;=$G$9,$H$9,C7&gt;=$G$8,$H$8,C7&gt;=$G$7,$H$7,C7&gt;=$G$6,$H$6,C7&gt;=$G$5,$H$5)</f>
        <v>1500</v>
      </c>
      <c r="F7" s="4" t="s">
        <v>15</v>
      </c>
      <c r="G7" s="4">
        <v>3500</v>
      </c>
      <c r="H7" s="4">
        <v>1500</v>
      </c>
      <c r="K7" s="3" t="s">
        <v>7</v>
      </c>
      <c r="L7" s="4">
        <v>3600</v>
      </c>
      <c r="M7" s="4"/>
      <c r="O7" s="4" t="s">
        <v>15</v>
      </c>
      <c r="P7" s="4">
        <v>3500</v>
      </c>
      <c r="Q7" s="4">
        <v>1500</v>
      </c>
    </row>
    <row r="8" spans="2:17" ht="19.95" customHeight="1" x14ac:dyDescent="0.3">
      <c r="B8" s="3" t="s">
        <v>8</v>
      </c>
      <c r="C8" s="4">
        <v>4150</v>
      </c>
      <c r="D8" s="4" cm="1">
        <f t="array" ref="D8">_xlfn.IFS(C8&gt;=$G$9,$H$9,C8&gt;=$G$8,$H$8,C8&gt;=$G$7,$H$7,C8&gt;=$G$6,$H$6,C8&gt;=$G$5,$H$5)</f>
        <v>2000</v>
      </c>
      <c r="F8" s="4" t="s">
        <v>16</v>
      </c>
      <c r="G8" s="4">
        <v>4000</v>
      </c>
      <c r="H8" s="4">
        <v>2000</v>
      </c>
      <c r="K8" s="3" t="s">
        <v>8</v>
      </c>
      <c r="L8" s="4">
        <v>4150</v>
      </c>
      <c r="M8" s="4"/>
      <c r="O8" s="4" t="s">
        <v>16</v>
      </c>
      <c r="P8" s="4">
        <v>4000</v>
      </c>
      <c r="Q8" s="4">
        <v>2000</v>
      </c>
    </row>
    <row r="9" spans="2:17" ht="19.95" customHeight="1" x14ac:dyDescent="0.3">
      <c r="B9" s="3" t="s">
        <v>9</v>
      </c>
      <c r="C9" s="4">
        <v>2500</v>
      </c>
      <c r="D9" s="4" cm="1">
        <f t="array" ref="D9">_xlfn.IFS(C9&gt;=$G$9,$H$9,C9&gt;=$G$8,$H$8,C9&gt;=$G$7,$H$7,C9&gt;=$G$6,$H$6,C9&gt;=$G$5,$H$5)</f>
        <v>500</v>
      </c>
      <c r="F9" s="4" t="s">
        <v>17</v>
      </c>
      <c r="G9" s="4">
        <v>4500</v>
      </c>
      <c r="H9" s="4">
        <v>2500</v>
      </c>
      <c r="K9" s="3" t="s">
        <v>9</v>
      </c>
      <c r="L9" s="4">
        <v>2500</v>
      </c>
      <c r="M9" s="4"/>
      <c r="O9" s="4" t="s">
        <v>17</v>
      </c>
      <c r="P9" s="4">
        <v>4500</v>
      </c>
      <c r="Q9" s="4">
        <v>2500</v>
      </c>
    </row>
    <row r="10" spans="2:17" ht="19.95" customHeight="1" x14ac:dyDescent="0.3">
      <c r="B10" s="3" t="s">
        <v>10</v>
      </c>
      <c r="C10" s="4">
        <v>3000</v>
      </c>
      <c r="D10" s="4" cm="1">
        <f t="array" ref="D10">_xlfn.IFS(C10&gt;=$G$9,$H$9,C10&gt;=$G$8,$H$8,C10&gt;=$G$7,$H$7,C10&gt;=$G$6,$H$6,C10&gt;=$G$5,$H$5)</f>
        <v>1000</v>
      </c>
      <c r="K10" s="3" t="s">
        <v>10</v>
      </c>
      <c r="L10" s="4">
        <v>3000</v>
      </c>
      <c r="M10" s="4"/>
    </row>
    <row r="11" spans="2:17" ht="19.95" customHeight="1" x14ac:dyDescent="0.3">
      <c r="B11" s="3" t="s">
        <v>11</v>
      </c>
      <c r="C11" s="4">
        <v>4600</v>
      </c>
      <c r="D11" s="4" cm="1">
        <f t="array" ref="D11">_xlfn.IFS(C11&gt;=$G$9,$H$9,C11&gt;=$G$8,$H$8,C11&gt;=$G$7,$H$7,C11&gt;=$G$6,$H$6,C11&gt;=$G$5,$H$5)</f>
        <v>2500</v>
      </c>
      <c r="K11" s="3" t="s">
        <v>11</v>
      </c>
      <c r="L11" s="4">
        <v>4600</v>
      </c>
      <c r="M11" s="4"/>
    </row>
    <row r="12" spans="2:17" ht="19.95" customHeight="1" x14ac:dyDescent="0.3">
      <c r="B12" s="3" t="s">
        <v>12</v>
      </c>
      <c r="C12" s="4">
        <v>3700</v>
      </c>
      <c r="D12" s="4" cm="1">
        <f t="array" ref="D12">_xlfn.IFS(C12&gt;=$G$9,$H$9,C12&gt;=$G$8,$H$8,C12&gt;=$G$7,$H$7,C12&gt;=$G$6,$H$6,C12&gt;=$G$5,$H$5)</f>
        <v>1500</v>
      </c>
      <c r="K12" s="3" t="s">
        <v>12</v>
      </c>
      <c r="L12" s="4">
        <v>3700</v>
      </c>
      <c r="M12" s="4"/>
    </row>
    <row r="17" spans="8:15" ht="19.95" customHeight="1" x14ac:dyDescent="0.3">
      <c r="H17" s="17"/>
      <c r="I17" s="17"/>
      <c r="J17" s="17"/>
      <c r="K17" s="17"/>
      <c r="L17" s="17"/>
      <c r="M17" s="17"/>
      <c r="N17" s="17"/>
      <c r="O17" s="17"/>
    </row>
  </sheetData>
  <mergeCells count="4">
    <mergeCell ref="B2:H2"/>
    <mergeCell ref="F4:G4"/>
    <mergeCell ref="K2:Q2"/>
    <mergeCell ref="O4:P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921EC-BBA3-4DA7-802E-2052B8DA9650}">
  <dimension ref="B2:Q17"/>
  <sheetViews>
    <sheetView showGridLines="0" workbookViewId="0">
      <selection activeCell="K2" sqref="K2:Q2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10" width="8.88671875" style="1"/>
    <col min="11" max="11" width="14.33203125" style="1" customWidth="1"/>
    <col min="12" max="12" width="13.44140625" style="1" customWidth="1"/>
    <col min="13" max="13" width="13.88671875" style="1" customWidth="1"/>
    <col min="14" max="14" width="6.5546875" style="1" customWidth="1"/>
    <col min="15" max="15" width="18.21875" style="1" customWidth="1"/>
    <col min="16" max="16" width="11.6640625" style="1" customWidth="1"/>
    <col min="17" max="17" width="12.33203125" style="1" customWidth="1"/>
    <col min="18" max="16384" width="8.88671875" style="1"/>
  </cols>
  <sheetData>
    <row r="2" spans="2:17" ht="19.95" customHeight="1" thickBot="1" x14ac:dyDescent="0.35">
      <c r="B2" s="19" t="s">
        <v>20</v>
      </c>
      <c r="C2" s="19"/>
      <c r="D2" s="19"/>
      <c r="E2" s="19"/>
      <c r="F2" s="19"/>
      <c r="G2" s="19"/>
      <c r="H2" s="19"/>
      <c r="K2" s="19" t="s">
        <v>29</v>
      </c>
      <c r="L2" s="19"/>
      <c r="M2" s="19"/>
      <c r="N2" s="19"/>
      <c r="O2" s="19"/>
      <c r="P2" s="19"/>
      <c r="Q2" s="19"/>
    </row>
    <row r="3" spans="2:17" ht="19.95" customHeight="1" thickTop="1" x14ac:dyDescent="0.3"/>
    <row r="4" spans="2:17" ht="19.95" customHeight="1" x14ac:dyDescent="0.3">
      <c r="B4" s="15" t="s">
        <v>0</v>
      </c>
      <c r="C4" s="15" t="s">
        <v>1</v>
      </c>
      <c r="D4" s="15" t="s">
        <v>2</v>
      </c>
      <c r="F4" s="18" t="s">
        <v>3</v>
      </c>
      <c r="G4" s="18"/>
      <c r="H4" s="15" t="s">
        <v>2</v>
      </c>
      <c r="K4" s="15" t="s">
        <v>0</v>
      </c>
      <c r="L4" s="15" t="s">
        <v>1</v>
      </c>
      <c r="M4" s="15" t="s">
        <v>2</v>
      </c>
      <c r="O4" s="18" t="s">
        <v>3</v>
      </c>
      <c r="P4" s="18"/>
      <c r="Q4" s="15" t="s">
        <v>2</v>
      </c>
    </row>
    <row r="5" spans="2:17" ht="19.95" customHeight="1" x14ac:dyDescent="0.3">
      <c r="B5" s="3" t="s">
        <v>5</v>
      </c>
      <c r="C5" s="4">
        <v>4200</v>
      </c>
      <c r="D5" s="4">
        <f>VLOOKUP(C5,$G$5:$H$9,2, TRUE)</f>
        <v>2000</v>
      </c>
      <c r="F5" s="4" t="s">
        <v>13</v>
      </c>
      <c r="G5" s="4">
        <v>2500</v>
      </c>
      <c r="H5" s="4">
        <v>500</v>
      </c>
      <c r="K5" s="3" t="s">
        <v>5</v>
      </c>
      <c r="L5" s="4">
        <v>4200</v>
      </c>
      <c r="M5" s="4"/>
      <c r="O5" s="4" t="s">
        <v>13</v>
      </c>
      <c r="P5" s="4">
        <v>2500</v>
      </c>
      <c r="Q5" s="4">
        <v>500</v>
      </c>
    </row>
    <row r="6" spans="2:17" ht="19.95" customHeight="1" x14ac:dyDescent="0.3">
      <c r="B6" s="3" t="s">
        <v>6</v>
      </c>
      <c r="C6" s="4">
        <v>3500</v>
      </c>
      <c r="D6" s="4">
        <f t="shared" ref="D6:D12" si="0">VLOOKUP(C6,$G$5:$H$9,2, TRUE)</f>
        <v>1500</v>
      </c>
      <c r="F6" s="4" t="s">
        <v>14</v>
      </c>
      <c r="G6" s="4">
        <v>3000</v>
      </c>
      <c r="H6" s="4">
        <v>1000</v>
      </c>
      <c r="K6" s="3" t="s">
        <v>6</v>
      </c>
      <c r="L6" s="4">
        <v>3500</v>
      </c>
      <c r="M6" s="4"/>
      <c r="O6" s="4" t="s">
        <v>14</v>
      </c>
      <c r="P6" s="4">
        <v>3000</v>
      </c>
      <c r="Q6" s="4">
        <v>1000</v>
      </c>
    </row>
    <row r="7" spans="2:17" ht="19.95" customHeight="1" x14ac:dyDescent="0.3">
      <c r="B7" s="3" t="s">
        <v>7</v>
      </c>
      <c r="C7" s="4">
        <v>3600</v>
      </c>
      <c r="D7" s="4">
        <f t="shared" si="0"/>
        <v>1500</v>
      </c>
      <c r="F7" s="4" t="s">
        <v>15</v>
      </c>
      <c r="G7" s="4">
        <v>3500</v>
      </c>
      <c r="H7" s="4">
        <v>1500</v>
      </c>
      <c r="K7" s="3" t="s">
        <v>7</v>
      </c>
      <c r="L7" s="4">
        <v>3600</v>
      </c>
      <c r="M7" s="4"/>
      <c r="O7" s="4" t="s">
        <v>15</v>
      </c>
      <c r="P7" s="4">
        <v>3500</v>
      </c>
      <c r="Q7" s="4">
        <v>1500</v>
      </c>
    </row>
    <row r="8" spans="2:17" ht="19.95" customHeight="1" x14ac:dyDescent="0.3">
      <c r="B8" s="3" t="s">
        <v>8</v>
      </c>
      <c r="C8" s="4">
        <v>4150</v>
      </c>
      <c r="D8" s="4">
        <f t="shared" si="0"/>
        <v>2000</v>
      </c>
      <c r="F8" s="4" t="s">
        <v>16</v>
      </c>
      <c r="G8" s="4">
        <v>4000</v>
      </c>
      <c r="H8" s="4">
        <v>2000</v>
      </c>
      <c r="K8" s="3" t="s">
        <v>8</v>
      </c>
      <c r="L8" s="4">
        <v>4150</v>
      </c>
      <c r="M8" s="4"/>
      <c r="O8" s="4" t="s">
        <v>16</v>
      </c>
      <c r="P8" s="4">
        <v>4000</v>
      </c>
      <c r="Q8" s="4">
        <v>2000</v>
      </c>
    </row>
    <row r="9" spans="2:17" ht="19.95" customHeight="1" x14ac:dyDescent="0.3">
      <c r="B9" s="3" t="s">
        <v>9</v>
      </c>
      <c r="C9" s="4">
        <v>2500</v>
      </c>
      <c r="D9" s="4">
        <f t="shared" si="0"/>
        <v>500</v>
      </c>
      <c r="F9" s="4" t="s">
        <v>17</v>
      </c>
      <c r="G9" s="4">
        <v>4500</v>
      </c>
      <c r="H9" s="4">
        <v>2500</v>
      </c>
      <c r="K9" s="3" t="s">
        <v>9</v>
      </c>
      <c r="L9" s="4">
        <v>2500</v>
      </c>
      <c r="M9" s="4"/>
      <c r="O9" s="4" t="s">
        <v>17</v>
      </c>
      <c r="P9" s="4">
        <v>4500</v>
      </c>
      <c r="Q9" s="4">
        <v>2500</v>
      </c>
    </row>
    <row r="10" spans="2:17" ht="19.95" customHeight="1" x14ac:dyDescent="0.3">
      <c r="B10" s="3" t="s">
        <v>10</v>
      </c>
      <c r="C10" s="4">
        <v>3000</v>
      </c>
      <c r="D10" s="4">
        <f t="shared" si="0"/>
        <v>1000</v>
      </c>
      <c r="K10" s="3" t="s">
        <v>10</v>
      </c>
      <c r="L10" s="4">
        <v>3000</v>
      </c>
      <c r="M10" s="4"/>
    </row>
    <row r="11" spans="2:17" ht="19.95" customHeight="1" x14ac:dyDescent="0.3">
      <c r="B11" s="3" t="s">
        <v>11</v>
      </c>
      <c r="C11" s="4">
        <v>4600</v>
      </c>
      <c r="D11" s="4">
        <f t="shared" si="0"/>
        <v>2500</v>
      </c>
      <c r="K11" s="3" t="s">
        <v>11</v>
      </c>
      <c r="L11" s="4">
        <v>4600</v>
      </c>
      <c r="M11" s="4"/>
    </row>
    <row r="12" spans="2:17" ht="19.95" customHeight="1" x14ac:dyDescent="0.3">
      <c r="B12" s="3" t="s">
        <v>12</v>
      </c>
      <c r="C12" s="4">
        <v>3700</v>
      </c>
      <c r="D12" s="4">
        <f t="shared" si="0"/>
        <v>1500</v>
      </c>
      <c r="K12" s="3" t="s">
        <v>12</v>
      </c>
      <c r="L12" s="4">
        <v>3700</v>
      </c>
      <c r="M12" s="4"/>
    </row>
    <row r="17" spans="8:11" ht="19.95" customHeight="1" x14ac:dyDescent="0.3">
      <c r="H17" s="17"/>
      <c r="I17" s="17"/>
      <c r="J17" s="17"/>
      <c r="K17" s="17"/>
    </row>
  </sheetData>
  <mergeCells count="4">
    <mergeCell ref="B2:H2"/>
    <mergeCell ref="F4:G4"/>
    <mergeCell ref="K2:Q2"/>
    <mergeCell ref="O4:P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D446-979D-487F-93EB-C399D58777BA}">
  <dimension ref="B2:Q16"/>
  <sheetViews>
    <sheetView showGridLines="0" workbookViewId="0">
      <selection activeCell="I16" sqref="I16:L16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10" width="8.88671875" style="1"/>
    <col min="11" max="12" width="12.88671875" style="1" customWidth="1"/>
    <col min="13" max="13" width="14.109375" style="1" customWidth="1"/>
    <col min="14" max="14" width="6.77734375" style="1" customWidth="1"/>
    <col min="15" max="15" width="19.109375" style="1" customWidth="1"/>
    <col min="16" max="16" width="12.44140625" style="1" customWidth="1"/>
    <col min="17" max="17" width="12.6640625" style="1" customWidth="1"/>
    <col min="18" max="16384" width="8.88671875" style="1"/>
  </cols>
  <sheetData>
    <row r="2" spans="2:17" ht="19.95" customHeight="1" thickBot="1" x14ac:dyDescent="0.35">
      <c r="B2" s="19" t="s">
        <v>21</v>
      </c>
      <c r="C2" s="19"/>
      <c r="D2" s="19"/>
      <c r="E2" s="19"/>
      <c r="F2" s="19"/>
      <c r="G2" s="19"/>
      <c r="H2" s="19"/>
      <c r="K2" s="19" t="s">
        <v>29</v>
      </c>
      <c r="L2" s="19"/>
      <c r="M2" s="19"/>
      <c r="N2" s="19"/>
      <c r="O2" s="19"/>
      <c r="P2" s="19"/>
      <c r="Q2" s="19"/>
    </row>
    <row r="3" spans="2:17" ht="19.95" customHeight="1" thickTop="1" x14ac:dyDescent="0.3"/>
    <row r="4" spans="2:17" ht="19.95" customHeight="1" x14ac:dyDescent="0.3">
      <c r="B4" s="15" t="s">
        <v>0</v>
      </c>
      <c r="C4" s="15" t="s">
        <v>1</v>
      </c>
      <c r="D4" s="15" t="s">
        <v>2</v>
      </c>
      <c r="F4" s="18" t="s">
        <v>3</v>
      </c>
      <c r="G4" s="18"/>
      <c r="H4" s="15" t="s">
        <v>2</v>
      </c>
      <c r="K4" s="15" t="s">
        <v>0</v>
      </c>
      <c r="L4" s="15" t="s">
        <v>1</v>
      </c>
      <c r="M4" s="15" t="s">
        <v>2</v>
      </c>
      <c r="O4" s="18" t="s">
        <v>3</v>
      </c>
      <c r="P4" s="18"/>
      <c r="Q4" s="15" t="s">
        <v>2</v>
      </c>
    </row>
    <row r="5" spans="2:17" ht="19.95" customHeight="1" x14ac:dyDescent="0.3">
      <c r="B5" s="3" t="s">
        <v>5</v>
      </c>
      <c r="C5" s="4">
        <v>4200</v>
      </c>
      <c r="D5" s="4">
        <f>LOOKUP(C5,$G$5:$G$9,$H$5:$H$9)</f>
        <v>2000</v>
      </c>
      <c r="F5" s="4" t="s">
        <v>13</v>
      </c>
      <c r="G5" s="4">
        <v>2500</v>
      </c>
      <c r="H5" s="4">
        <v>500</v>
      </c>
      <c r="K5" s="3" t="s">
        <v>5</v>
      </c>
      <c r="L5" s="4">
        <v>4200</v>
      </c>
      <c r="M5" s="4"/>
      <c r="O5" s="4" t="s">
        <v>13</v>
      </c>
      <c r="P5" s="4">
        <v>2500</v>
      </c>
      <c r="Q5" s="4">
        <v>500</v>
      </c>
    </row>
    <row r="6" spans="2:17" ht="19.95" customHeight="1" x14ac:dyDescent="0.3">
      <c r="B6" s="3" t="s">
        <v>6</v>
      </c>
      <c r="C6" s="4">
        <v>3500</v>
      </c>
      <c r="D6" s="4">
        <f t="shared" ref="D6:D12" si="0">LOOKUP(C6,$G$5:$G$9,$H$5:$H$9)</f>
        <v>1500</v>
      </c>
      <c r="F6" s="4" t="s">
        <v>14</v>
      </c>
      <c r="G6" s="4">
        <v>3000</v>
      </c>
      <c r="H6" s="4">
        <v>1000</v>
      </c>
      <c r="K6" s="3" t="s">
        <v>6</v>
      </c>
      <c r="L6" s="4">
        <v>3500</v>
      </c>
      <c r="M6" s="4"/>
      <c r="O6" s="4" t="s">
        <v>14</v>
      </c>
      <c r="P6" s="4">
        <v>3000</v>
      </c>
      <c r="Q6" s="4">
        <v>1000</v>
      </c>
    </row>
    <row r="7" spans="2:17" ht="19.95" customHeight="1" x14ac:dyDescent="0.3">
      <c r="B7" s="3" t="s">
        <v>7</v>
      </c>
      <c r="C7" s="4">
        <v>3600</v>
      </c>
      <c r="D7" s="4">
        <f t="shared" si="0"/>
        <v>1500</v>
      </c>
      <c r="F7" s="4" t="s">
        <v>15</v>
      </c>
      <c r="G7" s="4">
        <v>3500</v>
      </c>
      <c r="H7" s="4">
        <v>1500</v>
      </c>
      <c r="K7" s="3" t="s">
        <v>7</v>
      </c>
      <c r="L7" s="4">
        <v>3600</v>
      </c>
      <c r="M7" s="4"/>
      <c r="O7" s="4" t="s">
        <v>15</v>
      </c>
      <c r="P7" s="4">
        <v>3500</v>
      </c>
      <c r="Q7" s="4">
        <v>1500</v>
      </c>
    </row>
    <row r="8" spans="2:17" ht="19.95" customHeight="1" x14ac:dyDescent="0.3">
      <c r="B8" s="3" t="s">
        <v>8</v>
      </c>
      <c r="C8" s="4">
        <v>4150</v>
      </c>
      <c r="D8" s="4">
        <f t="shared" si="0"/>
        <v>2000</v>
      </c>
      <c r="F8" s="4" t="s">
        <v>16</v>
      </c>
      <c r="G8" s="4">
        <v>4000</v>
      </c>
      <c r="H8" s="4">
        <v>2000</v>
      </c>
      <c r="K8" s="3" t="s">
        <v>8</v>
      </c>
      <c r="L8" s="4">
        <v>4150</v>
      </c>
      <c r="M8" s="4"/>
      <c r="O8" s="4" t="s">
        <v>16</v>
      </c>
      <c r="P8" s="4">
        <v>4000</v>
      </c>
      <c r="Q8" s="4">
        <v>2000</v>
      </c>
    </row>
    <row r="9" spans="2:17" ht="19.95" customHeight="1" x14ac:dyDescent="0.3">
      <c r="B9" s="3" t="s">
        <v>9</v>
      </c>
      <c r="C9" s="4">
        <v>2500</v>
      </c>
      <c r="D9" s="4">
        <f t="shared" si="0"/>
        <v>500</v>
      </c>
      <c r="F9" s="4" t="s">
        <v>17</v>
      </c>
      <c r="G9" s="4">
        <v>4500</v>
      </c>
      <c r="H9" s="4">
        <v>2500</v>
      </c>
      <c r="K9" s="3" t="s">
        <v>9</v>
      </c>
      <c r="L9" s="4">
        <v>2500</v>
      </c>
      <c r="M9" s="4"/>
      <c r="O9" s="4" t="s">
        <v>17</v>
      </c>
      <c r="P9" s="4">
        <v>4500</v>
      </c>
      <c r="Q9" s="4">
        <v>2500</v>
      </c>
    </row>
    <row r="10" spans="2:17" ht="19.95" customHeight="1" x14ac:dyDescent="0.3">
      <c r="B10" s="3" t="s">
        <v>10</v>
      </c>
      <c r="C10" s="4">
        <v>3000</v>
      </c>
      <c r="D10" s="4">
        <f t="shared" si="0"/>
        <v>1000</v>
      </c>
      <c r="K10" s="3" t="s">
        <v>10</v>
      </c>
      <c r="L10" s="4">
        <v>3000</v>
      </c>
      <c r="M10" s="4"/>
    </row>
    <row r="11" spans="2:17" ht="19.95" customHeight="1" x14ac:dyDescent="0.3">
      <c r="B11" s="3" t="s">
        <v>11</v>
      </c>
      <c r="C11" s="4">
        <v>4600</v>
      </c>
      <c r="D11" s="4">
        <f t="shared" si="0"/>
        <v>2500</v>
      </c>
      <c r="K11" s="3" t="s">
        <v>11</v>
      </c>
      <c r="L11" s="4">
        <v>4600</v>
      </c>
      <c r="M11" s="4"/>
    </row>
    <row r="12" spans="2:17" ht="19.95" customHeight="1" x14ac:dyDescent="0.3">
      <c r="B12" s="3" t="s">
        <v>12</v>
      </c>
      <c r="C12" s="4">
        <v>3700</v>
      </c>
      <c r="D12" s="4">
        <f t="shared" si="0"/>
        <v>1500</v>
      </c>
      <c r="K12" s="3" t="s">
        <v>12</v>
      </c>
      <c r="L12" s="4">
        <v>3700</v>
      </c>
      <c r="M12" s="4"/>
    </row>
    <row r="16" spans="2:17" ht="19.95" customHeight="1" x14ac:dyDescent="0.3">
      <c r="I16" s="17"/>
      <c r="J16" s="17"/>
      <c r="K16" s="17"/>
      <c r="L16" s="17"/>
    </row>
  </sheetData>
  <mergeCells count="4">
    <mergeCell ref="B2:H2"/>
    <mergeCell ref="F4:G4"/>
    <mergeCell ref="K2:Q2"/>
    <mergeCell ref="O4:P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C9287-0615-407D-AF0C-E5E59D7A037A}">
  <dimension ref="B2:O15"/>
  <sheetViews>
    <sheetView showGridLines="0" workbookViewId="0">
      <selection activeCell="I15" sqref="I15:K15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9" width="8.88671875" style="1"/>
    <col min="10" max="10" width="14" style="1" customWidth="1"/>
    <col min="11" max="11" width="16.33203125" style="1" customWidth="1"/>
    <col min="12" max="12" width="13.5546875" style="1" customWidth="1"/>
    <col min="13" max="13" width="6.33203125" style="1" customWidth="1"/>
    <col min="14" max="14" width="13.77734375" style="1" customWidth="1"/>
    <col min="15" max="15" width="12.6640625" style="1" customWidth="1"/>
    <col min="16" max="16384" width="8.88671875" style="1"/>
  </cols>
  <sheetData>
    <row r="2" spans="2:15" ht="19.95" customHeight="1" thickBot="1" x14ac:dyDescent="0.35">
      <c r="B2" s="19" t="s">
        <v>24</v>
      </c>
      <c r="C2" s="19"/>
      <c r="D2" s="19"/>
      <c r="E2" s="19"/>
      <c r="F2" s="19"/>
      <c r="G2" s="19"/>
      <c r="H2" s="16"/>
      <c r="J2" s="19" t="s">
        <v>29</v>
      </c>
      <c r="K2" s="19"/>
      <c r="L2" s="19"/>
      <c r="M2" s="19"/>
      <c r="N2" s="19"/>
      <c r="O2" s="19"/>
    </row>
    <row r="3" spans="2:15" ht="19.95" customHeight="1" thickTop="1" x14ac:dyDescent="0.3"/>
    <row r="4" spans="2:15" ht="19.95" customHeight="1" x14ac:dyDescent="0.3">
      <c r="B4" s="15" t="s">
        <v>0</v>
      </c>
      <c r="C4" s="15" t="s">
        <v>22</v>
      </c>
      <c r="D4" s="15" t="s">
        <v>2</v>
      </c>
      <c r="F4" s="15" t="s">
        <v>23</v>
      </c>
      <c r="G4" s="8">
        <v>300</v>
      </c>
      <c r="H4" s="6"/>
      <c r="J4" s="15" t="s">
        <v>0</v>
      </c>
      <c r="K4" s="15" t="s">
        <v>22</v>
      </c>
      <c r="L4" s="15" t="s">
        <v>2</v>
      </c>
      <c r="N4" s="15" t="s">
        <v>23</v>
      </c>
      <c r="O4" s="8">
        <v>300</v>
      </c>
    </row>
    <row r="5" spans="2:15" ht="19.95" customHeight="1" x14ac:dyDescent="0.3">
      <c r="B5" s="3" t="s">
        <v>5</v>
      </c>
      <c r="C5" s="4">
        <v>420</v>
      </c>
      <c r="D5" s="4">
        <f>MAX((C5-$G$4)*$G$5,0)</f>
        <v>24</v>
      </c>
      <c r="F5" s="11" t="s">
        <v>2</v>
      </c>
      <c r="G5" s="10">
        <v>0.2</v>
      </c>
      <c r="H5" s="7"/>
      <c r="J5" s="3" t="s">
        <v>5</v>
      </c>
      <c r="K5" s="4">
        <v>420</v>
      </c>
      <c r="L5" s="4"/>
      <c r="N5" s="11" t="s">
        <v>2</v>
      </c>
      <c r="O5" s="10">
        <v>0.2</v>
      </c>
    </row>
    <row r="6" spans="2:15" ht="19.95" customHeight="1" x14ac:dyDescent="0.3">
      <c r="B6" s="3" t="s">
        <v>6</v>
      </c>
      <c r="C6" s="4">
        <v>350</v>
      </c>
      <c r="D6" s="4">
        <f t="shared" ref="D6:D12" si="0">MAX((C6-$G$4)*$G$5,0)</f>
        <v>10</v>
      </c>
      <c r="F6" s="7"/>
      <c r="G6" s="7"/>
      <c r="H6" s="7"/>
      <c r="J6" s="3" t="s">
        <v>6</v>
      </c>
      <c r="K6" s="4">
        <v>350</v>
      </c>
      <c r="L6" s="4"/>
      <c r="N6" s="7"/>
      <c r="O6" s="7"/>
    </row>
    <row r="7" spans="2:15" ht="19.95" customHeight="1" x14ac:dyDescent="0.3">
      <c r="B7" s="3" t="s">
        <v>7</v>
      </c>
      <c r="C7" s="4">
        <v>360</v>
      </c>
      <c r="D7" s="4">
        <f t="shared" si="0"/>
        <v>12</v>
      </c>
      <c r="F7" s="7"/>
      <c r="G7" s="7"/>
      <c r="H7" s="7"/>
      <c r="J7" s="3" t="s">
        <v>7</v>
      </c>
      <c r="K7" s="4">
        <v>360</v>
      </c>
      <c r="L7" s="4"/>
      <c r="N7" s="7"/>
      <c r="O7" s="7"/>
    </row>
    <row r="8" spans="2:15" ht="19.95" customHeight="1" x14ac:dyDescent="0.3">
      <c r="B8" s="3" t="s">
        <v>8</v>
      </c>
      <c r="C8" s="4">
        <v>415</v>
      </c>
      <c r="D8" s="4">
        <f t="shared" si="0"/>
        <v>23</v>
      </c>
      <c r="F8" s="7"/>
      <c r="G8" s="7"/>
      <c r="H8" s="7"/>
      <c r="J8" s="3" t="s">
        <v>8</v>
      </c>
      <c r="K8" s="4">
        <v>415</v>
      </c>
      <c r="L8" s="4"/>
      <c r="N8" s="7"/>
      <c r="O8" s="7"/>
    </row>
    <row r="9" spans="2:15" ht="19.95" customHeight="1" x14ac:dyDescent="0.3">
      <c r="B9" s="3" t="s">
        <v>9</v>
      </c>
      <c r="C9" s="4">
        <v>250</v>
      </c>
      <c r="D9" s="4">
        <f t="shared" si="0"/>
        <v>0</v>
      </c>
      <c r="F9" s="7"/>
      <c r="G9" s="7"/>
      <c r="H9" s="7"/>
      <c r="J9" s="3" t="s">
        <v>9</v>
      </c>
      <c r="K9" s="4">
        <v>250</v>
      </c>
      <c r="L9" s="4"/>
      <c r="N9" s="7"/>
      <c r="O9" s="7"/>
    </row>
    <row r="10" spans="2:15" ht="19.95" customHeight="1" x14ac:dyDescent="0.3">
      <c r="B10" s="3" t="s">
        <v>10</v>
      </c>
      <c r="C10" s="4">
        <v>300</v>
      </c>
      <c r="D10" s="4">
        <f t="shared" si="0"/>
        <v>0</v>
      </c>
      <c r="J10" s="3" t="s">
        <v>10</v>
      </c>
      <c r="K10" s="4">
        <v>300</v>
      </c>
      <c r="L10" s="4"/>
    </row>
    <row r="11" spans="2:15" ht="19.95" customHeight="1" x14ac:dyDescent="0.3">
      <c r="B11" s="3" t="s">
        <v>11</v>
      </c>
      <c r="C11" s="4">
        <v>460</v>
      </c>
      <c r="D11" s="4">
        <f t="shared" si="0"/>
        <v>32</v>
      </c>
      <c r="J11" s="3" t="s">
        <v>11</v>
      </c>
      <c r="K11" s="4">
        <v>460</v>
      </c>
      <c r="L11" s="4"/>
    </row>
    <row r="12" spans="2:15" ht="19.95" customHeight="1" x14ac:dyDescent="0.3">
      <c r="B12" s="3" t="s">
        <v>12</v>
      </c>
      <c r="C12" s="4">
        <v>370</v>
      </c>
      <c r="D12" s="4">
        <f t="shared" si="0"/>
        <v>14</v>
      </c>
      <c r="J12" s="3" t="s">
        <v>12</v>
      </c>
      <c r="K12" s="4">
        <v>370</v>
      </c>
      <c r="L12" s="4"/>
    </row>
    <row r="15" spans="2:15" ht="19.95" customHeight="1" x14ac:dyDescent="0.3">
      <c r="I15" s="17"/>
      <c r="J15" s="17"/>
      <c r="K15" s="17"/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7C7E2-A38C-4DAA-B278-1084941C3057}">
  <dimension ref="B2:O15"/>
  <sheetViews>
    <sheetView showGridLines="0" workbookViewId="0">
      <selection activeCell="K17" sqref="K17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13.88671875" style="1" customWidth="1"/>
    <col min="4" max="4" width="12.6640625" style="1" customWidth="1"/>
    <col min="5" max="5" width="5.88671875" style="1" customWidth="1"/>
    <col min="6" max="6" width="15.44140625" style="1" customWidth="1"/>
    <col min="7" max="7" width="12.88671875" style="1" customWidth="1"/>
    <col min="8" max="8" width="11.33203125" style="1" customWidth="1"/>
    <col min="9" max="9" width="8.88671875" style="1"/>
    <col min="10" max="10" width="13.6640625" style="1" customWidth="1"/>
    <col min="11" max="11" width="17.77734375" style="1" customWidth="1"/>
    <col min="12" max="12" width="15.21875" style="1" customWidth="1"/>
    <col min="13" max="13" width="6.88671875" style="1" customWidth="1"/>
    <col min="14" max="14" width="11.6640625" style="1" customWidth="1"/>
    <col min="15" max="15" width="13.21875" style="1" customWidth="1"/>
    <col min="16" max="16384" width="8.88671875" style="1"/>
  </cols>
  <sheetData>
    <row r="2" spans="2:15" ht="19.95" customHeight="1" thickBot="1" x14ac:dyDescent="0.35">
      <c r="B2" s="19" t="s">
        <v>28</v>
      </c>
      <c r="C2" s="19"/>
      <c r="D2" s="19"/>
      <c r="E2" s="19"/>
      <c r="F2" s="19"/>
      <c r="G2" s="19"/>
      <c r="H2" s="16"/>
      <c r="J2" s="19" t="s">
        <v>29</v>
      </c>
      <c r="K2" s="19"/>
      <c r="L2" s="19"/>
      <c r="M2" s="19"/>
      <c r="N2" s="19"/>
      <c r="O2" s="19"/>
    </row>
    <row r="3" spans="2:15" ht="19.95" customHeight="1" thickTop="1" x14ac:dyDescent="0.3"/>
    <row r="4" spans="2:15" ht="19.95" customHeight="1" x14ac:dyDescent="0.3">
      <c r="B4" s="15" t="s">
        <v>0</v>
      </c>
      <c r="C4" s="15" t="s">
        <v>22</v>
      </c>
      <c r="D4" s="15" t="s">
        <v>2</v>
      </c>
      <c r="F4" s="15" t="s">
        <v>23</v>
      </c>
      <c r="G4" s="8">
        <v>300</v>
      </c>
      <c r="H4" s="6"/>
      <c r="J4" s="15" t="s">
        <v>0</v>
      </c>
      <c r="K4" s="15" t="s">
        <v>22</v>
      </c>
      <c r="L4" s="15" t="s">
        <v>2</v>
      </c>
      <c r="N4" s="15" t="s">
        <v>23</v>
      </c>
      <c r="O4" s="8">
        <v>300</v>
      </c>
    </row>
    <row r="5" spans="2:15" ht="19.95" customHeight="1" x14ac:dyDescent="0.3">
      <c r="B5" s="3" t="s">
        <v>5</v>
      </c>
      <c r="C5" s="4">
        <v>420</v>
      </c>
      <c r="D5" s="4">
        <f>(C5-$G$4)*$G$5*(C5&gt;=$G$4)</f>
        <v>24</v>
      </c>
      <c r="F5" s="11" t="s">
        <v>2</v>
      </c>
      <c r="G5" s="10">
        <v>0.2</v>
      </c>
      <c r="H5" s="7"/>
      <c r="J5" s="3" t="s">
        <v>5</v>
      </c>
      <c r="K5" s="4">
        <v>420</v>
      </c>
      <c r="L5" s="4"/>
      <c r="N5" s="11" t="s">
        <v>2</v>
      </c>
      <c r="O5" s="10">
        <v>0.2</v>
      </c>
    </row>
    <row r="6" spans="2:15" ht="19.95" customHeight="1" x14ac:dyDescent="0.3">
      <c r="B6" s="3" t="s">
        <v>6</v>
      </c>
      <c r="C6" s="4">
        <v>350</v>
      </c>
      <c r="D6" s="4">
        <f t="shared" ref="D6:D12" si="0">(C6-$G$4)*$G$5*(C6&gt;=$G$4)</f>
        <v>10</v>
      </c>
      <c r="F6" s="7"/>
      <c r="G6" s="7"/>
      <c r="H6" s="7"/>
      <c r="J6" s="3" t="s">
        <v>6</v>
      </c>
      <c r="K6" s="4">
        <v>350</v>
      </c>
      <c r="L6" s="4"/>
      <c r="N6" s="7"/>
      <c r="O6" s="7"/>
    </row>
    <row r="7" spans="2:15" ht="19.95" customHeight="1" x14ac:dyDescent="0.3">
      <c r="B7" s="3" t="s">
        <v>7</v>
      </c>
      <c r="C7" s="4">
        <v>360</v>
      </c>
      <c r="D7" s="4">
        <f t="shared" si="0"/>
        <v>12</v>
      </c>
      <c r="F7" s="7"/>
      <c r="G7" s="7"/>
      <c r="H7" s="7"/>
      <c r="J7" s="3" t="s">
        <v>7</v>
      </c>
      <c r="K7" s="4">
        <v>360</v>
      </c>
      <c r="L7" s="4"/>
      <c r="N7" s="7"/>
      <c r="O7" s="7"/>
    </row>
    <row r="8" spans="2:15" ht="19.95" customHeight="1" x14ac:dyDescent="0.3">
      <c r="B8" s="3" t="s">
        <v>8</v>
      </c>
      <c r="C8" s="4">
        <v>415</v>
      </c>
      <c r="D8" s="4">
        <f t="shared" si="0"/>
        <v>23</v>
      </c>
      <c r="F8" s="7"/>
      <c r="G8" s="7"/>
      <c r="H8" s="7"/>
      <c r="J8" s="3" t="s">
        <v>8</v>
      </c>
      <c r="K8" s="4">
        <v>415</v>
      </c>
      <c r="L8" s="4"/>
      <c r="N8" s="7"/>
      <c r="O8" s="7"/>
    </row>
    <row r="9" spans="2:15" ht="19.95" customHeight="1" x14ac:dyDescent="0.3">
      <c r="B9" s="3" t="s">
        <v>9</v>
      </c>
      <c r="C9" s="4">
        <v>250</v>
      </c>
      <c r="D9" s="4">
        <f t="shared" si="0"/>
        <v>0</v>
      </c>
      <c r="F9" s="7"/>
      <c r="G9" s="7"/>
      <c r="H9" s="7"/>
      <c r="J9" s="3" t="s">
        <v>9</v>
      </c>
      <c r="K9" s="4">
        <v>250</v>
      </c>
      <c r="L9" s="4"/>
      <c r="N9" s="7"/>
      <c r="O9" s="7"/>
    </row>
    <row r="10" spans="2:15" ht="19.95" customHeight="1" x14ac:dyDescent="0.3">
      <c r="B10" s="3" t="s">
        <v>10</v>
      </c>
      <c r="C10" s="4">
        <v>300</v>
      </c>
      <c r="D10" s="4">
        <f t="shared" si="0"/>
        <v>0</v>
      </c>
      <c r="J10" s="3" t="s">
        <v>10</v>
      </c>
      <c r="K10" s="4">
        <v>300</v>
      </c>
      <c r="L10" s="4"/>
    </row>
    <row r="11" spans="2:15" ht="19.95" customHeight="1" x14ac:dyDescent="0.3">
      <c r="B11" s="3" t="s">
        <v>11</v>
      </c>
      <c r="C11" s="4">
        <v>460</v>
      </c>
      <c r="D11" s="4">
        <f t="shared" si="0"/>
        <v>32</v>
      </c>
      <c r="J11" s="3" t="s">
        <v>11</v>
      </c>
      <c r="K11" s="4">
        <v>460</v>
      </c>
      <c r="L11" s="4"/>
    </row>
    <row r="12" spans="2:15" ht="19.95" customHeight="1" x14ac:dyDescent="0.3">
      <c r="B12" s="3" t="s">
        <v>12</v>
      </c>
      <c r="C12" s="4">
        <v>370</v>
      </c>
      <c r="D12" s="4">
        <f t="shared" si="0"/>
        <v>14</v>
      </c>
      <c r="J12" s="3" t="s">
        <v>12</v>
      </c>
      <c r="K12" s="4">
        <v>370</v>
      </c>
      <c r="L12" s="4"/>
    </row>
    <row r="15" spans="2:15" ht="19.95" customHeight="1" x14ac:dyDescent="0.3">
      <c r="J15" s="17"/>
      <c r="K15" s="17"/>
      <c r="L15" s="17"/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5DB1E-50FE-49DD-ABD1-70A4CFD9F3DA}">
  <dimension ref="B2:J14"/>
  <sheetViews>
    <sheetView showGridLines="0" workbookViewId="0">
      <selection activeCell="F15" sqref="F15"/>
    </sheetView>
  </sheetViews>
  <sheetFormatPr defaultRowHeight="19.95" customHeight="1" x14ac:dyDescent="0.3"/>
  <cols>
    <col min="1" max="1" width="4.33203125" style="1" customWidth="1"/>
    <col min="2" max="2" width="13.109375" style="1" customWidth="1"/>
    <col min="3" max="3" width="21.88671875" style="1" customWidth="1"/>
    <col min="4" max="4" width="28.109375" style="1" customWidth="1"/>
    <col min="5" max="5" width="15.44140625" style="1" customWidth="1"/>
    <col min="6" max="6" width="19.5546875" style="1" customWidth="1"/>
    <col min="7" max="7" width="15.33203125" style="1" customWidth="1"/>
    <col min="8" max="8" width="21.44140625" style="1" customWidth="1"/>
    <col min="9" max="9" width="30.33203125" style="1" customWidth="1"/>
    <col min="10" max="10" width="17.6640625" style="1" customWidth="1"/>
    <col min="11" max="16384" width="8.88671875" style="1"/>
  </cols>
  <sheetData>
    <row r="2" spans="2:10" ht="19.95" customHeight="1" thickBot="1" x14ac:dyDescent="0.35">
      <c r="B2" s="19" t="s">
        <v>27</v>
      </c>
      <c r="C2" s="19"/>
      <c r="D2" s="19"/>
      <c r="E2" s="19"/>
      <c r="F2" s="16"/>
      <c r="G2" s="19" t="s">
        <v>29</v>
      </c>
      <c r="H2" s="19"/>
      <c r="I2" s="19"/>
      <c r="J2" s="19"/>
    </row>
    <row r="3" spans="2:10" ht="19.95" customHeight="1" thickTop="1" x14ac:dyDescent="0.3"/>
    <row r="4" spans="2:10" ht="19.95" customHeight="1" x14ac:dyDescent="0.3">
      <c r="B4" s="15" t="s">
        <v>0</v>
      </c>
      <c r="C4" s="15" t="s">
        <v>25</v>
      </c>
      <c r="D4" s="15" t="s">
        <v>26</v>
      </c>
      <c r="E4" s="15" t="s">
        <v>2</v>
      </c>
      <c r="F4" s="12"/>
      <c r="G4" s="15" t="s">
        <v>0</v>
      </c>
      <c r="H4" s="15" t="s">
        <v>25</v>
      </c>
      <c r="I4" s="15" t="s">
        <v>26</v>
      </c>
      <c r="J4" s="15" t="s">
        <v>2</v>
      </c>
    </row>
    <row r="5" spans="2:10" ht="19.95" customHeight="1" x14ac:dyDescent="0.3">
      <c r="B5" s="3" t="s">
        <v>5</v>
      </c>
      <c r="C5" s="4">
        <v>4200</v>
      </c>
      <c r="D5" s="13">
        <v>2</v>
      </c>
      <c r="E5" s="14">
        <f>C5*D5*$C$14</f>
        <v>699.72</v>
      </c>
      <c r="F5" s="7"/>
      <c r="G5" s="3" t="s">
        <v>5</v>
      </c>
      <c r="H5" s="4">
        <v>4200</v>
      </c>
      <c r="I5" s="13">
        <v>2</v>
      </c>
      <c r="J5" s="14"/>
    </row>
    <row r="6" spans="2:10" ht="19.95" customHeight="1" x14ac:dyDescent="0.3">
      <c r="B6" s="3" t="s">
        <v>6</v>
      </c>
      <c r="C6" s="4">
        <v>3500</v>
      </c>
      <c r="D6" s="13">
        <v>3</v>
      </c>
      <c r="E6" s="14">
        <f t="shared" ref="E6:E12" si="0">C6*D6*$C$14</f>
        <v>874.65</v>
      </c>
      <c r="F6" s="7"/>
      <c r="G6" s="3" t="s">
        <v>6</v>
      </c>
      <c r="H6" s="4">
        <v>3500</v>
      </c>
      <c r="I6" s="13">
        <v>3</v>
      </c>
      <c r="J6" s="14"/>
    </row>
    <row r="7" spans="2:10" ht="19.95" customHeight="1" x14ac:dyDescent="0.3">
      <c r="B7" s="3" t="s">
        <v>7</v>
      </c>
      <c r="C7" s="4">
        <v>3600</v>
      </c>
      <c r="D7" s="13">
        <v>5</v>
      </c>
      <c r="E7" s="14">
        <f t="shared" si="0"/>
        <v>1499.4</v>
      </c>
      <c r="F7" s="7"/>
      <c r="G7" s="3" t="s">
        <v>7</v>
      </c>
      <c r="H7" s="4">
        <v>3600</v>
      </c>
      <c r="I7" s="13">
        <v>5</v>
      </c>
      <c r="J7" s="14"/>
    </row>
    <row r="8" spans="2:10" ht="19.95" customHeight="1" x14ac:dyDescent="0.3">
      <c r="B8" s="3" t="s">
        <v>8</v>
      </c>
      <c r="C8" s="4">
        <v>4150</v>
      </c>
      <c r="D8" s="13">
        <v>3</v>
      </c>
      <c r="E8" s="14">
        <f t="shared" si="0"/>
        <v>1037.085</v>
      </c>
      <c r="F8" s="7"/>
      <c r="G8" s="3" t="s">
        <v>8</v>
      </c>
      <c r="H8" s="4">
        <v>4150</v>
      </c>
      <c r="I8" s="13">
        <v>3</v>
      </c>
      <c r="J8" s="14"/>
    </row>
    <row r="9" spans="2:10" ht="19.95" customHeight="1" x14ac:dyDescent="0.3">
      <c r="B9" s="3" t="s">
        <v>9</v>
      </c>
      <c r="C9" s="4">
        <v>2500</v>
      </c>
      <c r="D9" s="13">
        <v>6</v>
      </c>
      <c r="E9" s="14">
        <f t="shared" si="0"/>
        <v>1249.5</v>
      </c>
      <c r="F9" s="7"/>
      <c r="G9" s="3" t="s">
        <v>9</v>
      </c>
      <c r="H9" s="4">
        <v>2500</v>
      </c>
      <c r="I9" s="13">
        <v>6</v>
      </c>
      <c r="J9" s="14"/>
    </row>
    <row r="10" spans="2:10" ht="19.95" customHeight="1" x14ac:dyDescent="0.3">
      <c r="B10" s="3" t="s">
        <v>10</v>
      </c>
      <c r="C10" s="4">
        <v>3000</v>
      </c>
      <c r="D10" s="13">
        <v>5</v>
      </c>
      <c r="E10" s="14">
        <f t="shared" si="0"/>
        <v>1249.5</v>
      </c>
      <c r="G10" s="3" t="s">
        <v>10</v>
      </c>
      <c r="H10" s="4">
        <v>3000</v>
      </c>
      <c r="I10" s="13">
        <v>5</v>
      </c>
      <c r="J10" s="14"/>
    </row>
    <row r="11" spans="2:10" ht="19.95" customHeight="1" x14ac:dyDescent="0.3">
      <c r="B11" s="3" t="s">
        <v>11</v>
      </c>
      <c r="C11" s="4">
        <v>4600</v>
      </c>
      <c r="D11" s="13">
        <v>3</v>
      </c>
      <c r="E11" s="14">
        <f t="shared" si="0"/>
        <v>1149.54</v>
      </c>
      <c r="G11" s="3" t="s">
        <v>11</v>
      </c>
      <c r="H11" s="4">
        <v>4600</v>
      </c>
      <c r="I11" s="13">
        <v>3</v>
      </c>
      <c r="J11" s="14"/>
    </row>
    <row r="12" spans="2:10" ht="19.95" customHeight="1" x14ac:dyDescent="0.3">
      <c r="B12" s="3" t="s">
        <v>12</v>
      </c>
      <c r="C12" s="4">
        <v>3700</v>
      </c>
      <c r="D12" s="13">
        <v>4</v>
      </c>
      <c r="E12" s="14">
        <f t="shared" si="0"/>
        <v>1232.8399999999999</v>
      </c>
      <c r="G12" s="3" t="s">
        <v>12</v>
      </c>
      <c r="H12" s="4">
        <v>3700</v>
      </c>
      <c r="I12" s="13">
        <v>4</v>
      </c>
      <c r="J12" s="14"/>
    </row>
    <row r="14" spans="2:10" ht="19.95" customHeight="1" x14ac:dyDescent="0.3">
      <c r="B14" s="11" t="s">
        <v>2</v>
      </c>
      <c r="C14" s="9">
        <v>8.3299999999999999E-2</v>
      </c>
      <c r="G14" s="11" t="s">
        <v>2</v>
      </c>
      <c r="H14" s="9">
        <v>8.3299999999999999E-2</v>
      </c>
    </row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Calculate Bonus on Salary</vt:lpstr>
      <vt:lpstr>Using Nested IF Function</vt:lpstr>
      <vt:lpstr>Employing IFS Function</vt:lpstr>
      <vt:lpstr>Using VLOOKUP Function</vt:lpstr>
      <vt:lpstr>Applying LOOKUP Function</vt:lpstr>
      <vt:lpstr>Using MAX Function</vt:lpstr>
      <vt:lpstr>Applying Arithmetic Operators</vt:lpstr>
      <vt:lpstr>Use of Generic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Anowara Islam Arin</cp:lastModifiedBy>
  <dcterms:created xsi:type="dcterms:W3CDTF">2022-06-15T04:57:02Z</dcterms:created>
  <dcterms:modified xsi:type="dcterms:W3CDTF">2022-06-15T09:23:17Z</dcterms:modified>
</cp:coreProperties>
</file>