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FF98217-63BB-420E-AAF1-27002452EBCE}" xr6:coauthVersionLast="47" xr6:coauthVersionMax="47" xr10:uidLastSave="{00000000-0000-0000-0000-000000000000}"/>
  <bookViews>
    <workbookView xWindow="-120" yWindow="-120" windowWidth="29040" windowHeight="15840" xr2:uid="{BA0946ED-7901-4CB4-B0CC-4523894C9414}"/>
  </bookViews>
  <sheets>
    <sheet name="Multiple Row" sheetId="4" r:id="rId1"/>
    <sheet name="Year 2020" sheetId="1" r:id="rId2"/>
    <sheet name="Year 2021" sheetId="2" r:id="rId3"/>
    <sheet name="Consolidate" sheetId="8" r:id="rId4"/>
    <sheet name="Subtotal" sheetId="5" r:id="rId5"/>
    <sheet name="Group" sheetId="6" r:id="rId6"/>
    <sheet name="Pivot Table" sheetId="7" r:id="rId7"/>
  </sheets>
  <definedNames>
    <definedName name="_xlnm._FilterDatabase" localSheetId="4" hidden="1">Subtotal!$E$5:$E$20</definedName>
  </definedNames>
  <calcPr calcId="191029"/>
  <pivotCaches>
    <pivotCache cacheId="13" r:id="rId8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6" l="1"/>
  <c r="C9" i="6"/>
  <c r="C21" i="5"/>
  <c r="C18" i="5"/>
  <c r="C16" i="5"/>
  <c r="C14" i="5"/>
  <c r="C12" i="5"/>
  <c r="C10" i="5"/>
  <c r="C6" i="5"/>
  <c r="D5" i="8"/>
  <c r="E5" i="8"/>
  <c r="F5" i="8"/>
  <c r="G5" i="8"/>
  <c r="D6" i="8"/>
  <c r="E6" i="8"/>
  <c r="F6" i="8"/>
  <c r="F7" i="8" s="1"/>
  <c r="G6" i="8"/>
  <c r="D7" i="8"/>
  <c r="E7" i="8"/>
  <c r="G7" i="8"/>
  <c r="D8" i="8"/>
  <c r="E8" i="8"/>
  <c r="F8" i="8"/>
  <c r="G8" i="8"/>
  <c r="D9" i="8"/>
  <c r="D10" i="8" s="1"/>
  <c r="E9" i="8"/>
  <c r="E10" i="8" s="1"/>
  <c r="F9" i="8"/>
  <c r="F10" i="8" s="1"/>
  <c r="G9" i="8"/>
  <c r="G10" i="8" s="1"/>
  <c r="D11" i="8"/>
  <c r="E11" i="8"/>
  <c r="F11" i="8"/>
  <c r="G11" i="8"/>
  <c r="D12" i="8"/>
  <c r="D13" i="8" s="1"/>
  <c r="E12" i="8"/>
  <c r="E13" i="8" s="1"/>
  <c r="F12" i="8"/>
  <c r="F13" i="8" s="1"/>
  <c r="G12" i="8"/>
  <c r="G13" i="8" s="1"/>
  <c r="D14" i="8"/>
  <c r="E14" i="8"/>
  <c r="F14" i="8"/>
  <c r="G14" i="8"/>
  <c r="D15" i="8"/>
  <c r="D16" i="8" s="1"/>
  <c r="E15" i="8"/>
  <c r="E16" i="8" s="1"/>
  <c r="F15" i="8"/>
  <c r="G15" i="8"/>
  <c r="F16" i="8"/>
  <c r="G16" i="8"/>
  <c r="D17" i="8"/>
  <c r="D19" i="8" s="1"/>
  <c r="E17" i="8"/>
  <c r="E19" i="8" s="1"/>
  <c r="F17" i="8"/>
  <c r="G17" i="8"/>
  <c r="D18" i="8"/>
  <c r="E18" i="8"/>
  <c r="F18" i="8"/>
  <c r="F19" i="8" s="1"/>
  <c r="G18" i="8"/>
  <c r="G19" i="8" s="1"/>
  <c r="C22" i="5" l="1"/>
</calcChain>
</file>

<file path=xl/sharedStrings.xml><?xml version="1.0" encoding="utf-8"?>
<sst xmlns="http://schemas.openxmlformats.org/spreadsheetml/2006/main" count="135" uniqueCount="36">
  <si>
    <t>Sales Rep</t>
  </si>
  <si>
    <t>Jonas</t>
  </si>
  <si>
    <t>Harry</t>
  </si>
  <si>
    <t>Nick</t>
  </si>
  <si>
    <t>Sara</t>
  </si>
  <si>
    <t>John</t>
  </si>
  <si>
    <t>Leon</t>
  </si>
  <si>
    <t>Tom</t>
  </si>
  <si>
    <t>Hardy</t>
  </si>
  <si>
    <t>Mark</t>
  </si>
  <si>
    <t xml:space="preserve">Qtr 1 </t>
  </si>
  <si>
    <t>Qtr 2</t>
  </si>
  <si>
    <t>Qtr 3</t>
  </si>
  <si>
    <t>Qtr 4</t>
  </si>
  <si>
    <t>Sales Report 2020</t>
  </si>
  <si>
    <t>Sales Report 2021</t>
  </si>
  <si>
    <t>Sales</t>
  </si>
  <si>
    <t>Grand Total</t>
  </si>
  <si>
    <t>Hardy Total</t>
  </si>
  <si>
    <t>Harry Total</t>
  </si>
  <si>
    <t>Jonas Total</t>
  </si>
  <si>
    <t>Leon Total</t>
  </si>
  <si>
    <t>Mark Total</t>
  </si>
  <si>
    <t>Sara Total</t>
  </si>
  <si>
    <t>Tom Total</t>
  </si>
  <si>
    <t>Grouping Manually</t>
  </si>
  <si>
    <t>Row Labels</t>
  </si>
  <si>
    <t>Sum of Sales</t>
  </si>
  <si>
    <t>Using Pivot Table</t>
  </si>
  <si>
    <t>Order Date</t>
  </si>
  <si>
    <t>Using Subtotal Command</t>
  </si>
  <si>
    <t>Consolidating from Multiple Rows</t>
  </si>
  <si>
    <t>Consolidating from Multiple Worksheets</t>
  </si>
  <si>
    <t>Do It Yourself</t>
  </si>
  <si>
    <t>Year 2020</t>
  </si>
  <si>
    <t>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</si>
</sst>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2" fillId="0" borderId="1" xfId="2" applyAlignment="1">
      <alignment horizontal="center" vertical="center"/>
    </xf>
    <xf numFmtId="0" fontId="2" fillId="0" borderId="1" xfId="2" applyAlignment="1">
      <alignment horizontal="center"/>
    </xf>
    <xf numFmtId="0" fontId="0" fillId="0" borderId="2" xfId="0" pivotButton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NumberFormat="1" applyBorder="1"/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0" fillId="0" borderId="2" xfId="0" applyNumberFormat="1" applyBorder="1"/>
    <xf numFmtId="0" fontId="0" fillId="3" borderId="2" xfId="0" applyFill="1" applyBorder="1"/>
    <xf numFmtId="0" fontId="0" fillId="0" borderId="2" xfId="0" applyFill="1" applyBorder="1"/>
    <xf numFmtId="0" fontId="6" fillId="2" borderId="2" xfId="0" applyFont="1" applyFill="1" applyBorder="1"/>
  </cellXfs>
  <cellStyles count="3">
    <cellStyle name="Currency" xfId="1" builtinId="4"/>
    <cellStyle name="Heading 2" xfId="2" builtinId="17"/>
    <cellStyle name="Normal" xfId="0" builtinId="0"/>
  </cellStyles>
  <dxfs count="7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735.525836458335" createdVersion="8" refreshedVersion="8" minRefreshableVersion="3" recordCount="10" xr:uid="{C9F2D4D5-85B7-4C7A-BC02-ACE1F7AF98A3}">
  <cacheSource type="worksheet">
    <worksheetSource ref="B4:D14" sheet="Pivot Table"/>
  </cacheSource>
  <cacheFields count="4">
    <cacheField name="Sales Rep" numFmtId="0">
      <sharedItems count="5">
        <s v="Jonas"/>
        <s v="Harry"/>
        <s v="Tom"/>
        <s v="Hardy"/>
        <s v="Mark"/>
      </sharedItems>
    </cacheField>
    <cacheField name="Order Date" numFmtId="14">
      <sharedItems containsSemiMixedTypes="0" containsNonDate="0" containsDate="1" containsString="0" minDate="2022-01-05T00:00:00" maxDate="2022-05-20T00:00:00" count="10">
        <d v="2022-01-05T00:00:00"/>
        <d v="2022-01-25T00:00:00"/>
        <d v="2022-02-08T00:00:00"/>
        <d v="2022-02-22T00:00:00"/>
        <d v="2022-03-16T00:00:00"/>
        <d v="2022-03-25T00:00:00"/>
        <d v="2022-04-21T00:00:00"/>
        <d v="2022-04-17T00:00:00"/>
        <d v="2022-05-09T00:00:00"/>
        <d v="2022-05-19T00:00:00"/>
      </sharedItems>
      <fieldGroup par="3" base="1">
        <rangePr groupBy="days" startDate="2022-01-05T00:00:00" endDate="2022-05-20T00:00:00"/>
        <groupItems count="368">
          <s v="&lt;05-01-22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0-05-22"/>
        </groupItems>
      </fieldGroup>
    </cacheField>
    <cacheField name="Sales" numFmtId="164">
      <sharedItems containsSemiMixedTypes="0" containsString="0" containsNumber="1" containsInteger="1" minValue="1965" maxValue="6589"/>
    </cacheField>
    <cacheField name="Months" numFmtId="0" databaseField="0">
      <fieldGroup base="1">
        <rangePr groupBy="months" startDate="2022-01-05T00:00:00" endDate="2022-05-20T00:00:00"/>
        <groupItems count="14">
          <s v="&lt;05-01-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-05-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5432"/>
  </r>
  <r>
    <x v="1"/>
    <x v="1"/>
    <n v="6589"/>
  </r>
  <r>
    <x v="2"/>
    <x v="2"/>
    <n v="2568"/>
  </r>
  <r>
    <x v="0"/>
    <x v="3"/>
    <n v="3658"/>
  </r>
  <r>
    <x v="3"/>
    <x v="4"/>
    <n v="4569"/>
  </r>
  <r>
    <x v="4"/>
    <x v="5"/>
    <n v="2154"/>
  </r>
  <r>
    <x v="2"/>
    <x v="6"/>
    <n v="3256"/>
  </r>
  <r>
    <x v="3"/>
    <x v="7"/>
    <n v="4625"/>
  </r>
  <r>
    <x v="4"/>
    <x v="8"/>
    <n v="1965"/>
  </r>
  <r>
    <x v="1"/>
    <x v="9"/>
    <n v="23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FDA666-43D4-4158-860F-4AA56D68CEC5}" name="PivotTable4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:G10" firstHeaderRow="1" firstDataRow="1" firstDataCol="1"/>
  <pivotFields count="4">
    <pivotField axis="axisRow" showAll="0">
      <items count="6">
        <item sd="0" x="3"/>
        <item sd="0" x="1"/>
        <item sd="0" x="0"/>
        <item sd="0" x="4"/>
        <item sd="0" x="2"/>
        <item t="default"/>
      </items>
    </pivotField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numFmtId="16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0"/>
    <field x="3"/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Sales" fld="2" baseField="0" baseItem="0"/>
  </dataFields>
  <formats count="6"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0" type="button" dataOnly="0" labelOnly="1" outline="0" axis="axisRow" fieldPosition="0"/>
    </format>
    <format dxfId="63">
      <pivotArea dataOnly="0" labelOnly="1" fieldPosition="0">
        <references count="1">
          <reference field="0" count="0"/>
        </references>
      </pivotArea>
    </format>
    <format dxfId="62">
      <pivotArea dataOnly="0" labelOnly="1" grandRow="1" outline="0" fieldPosition="0"/>
    </format>
    <format dxfId="6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438B-4C2B-4B34-B5E8-39AC0D66BA36}">
  <dimension ref="B2:U28"/>
  <sheetViews>
    <sheetView showGridLines="0" tabSelected="1" zoomScaleNormal="100" workbookViewId="0">
      <selection activeCell="B2" sqref="B2:F2"/>
    </sheetView>
  </sheetViews>
  <sheetFormatPr defaultRowHeight="20.100000000000001" customHeight="1" x14ac:dyDescent="0.25"/>
  <cols>
    <col min="1" max="1" width="5.7109375" style="4" customWidth="1"/>
    <col min="2" max="2" width="19.42578125" style="4" customWidth="1"/>
    <col min="3" max="3" width="20.28515625" style="4" customWidth="1"/>
    <col min="4" max="4" width="5.7109375" style="4" customWidth="1"/>
    <col min="5" max="5" width="15" style="4" customWidth="1"/>
    <col min="6" max="6" width="16.42578125" style="4" customWidth="1"/>
    <col min="7" max="7" width="5.7109375" style="4" customWidth="1"/>
    <col min="8" max="9" width="9.140625" style="4"/>
    <col min="10" max="10" width="14.85546875" style="4" customWidth="1"/>
    <col min="11" max="11" width="13" style="4" customWidth="1"/>
    <col min="12" max="16384" width="9.140625" style="4"/>
  </cols>
  <sheetData>
    <row r="2" spans="2:11" ht="20.100000000000001" customHeight="1" thickBot="1" x14ac:dyDescent="0.3">
      <c r="B2" s="12" t="s">
        <v>31</v>
      </c>
      <c r="C2" s="12"/>
      <c r="D2" s="12"/>
      <c r="E2" s="12"/>
      <c r="F2" s="12"/>
      <c r="J2" s="24" t="s">
        <v>33</v>
      </c>
      <c r="K2" s="24"/>
    </row>
    <row r="3" spans="2:11" ht="20.100000000000001" customHeight="1" thickTop="1" x14ac:dyDescent="0.25"/>
    <row r="4" spans="2:11" ht="20.100000000000001" customHeight="1" x14ac:dyDescent="0.25">
      <c r="B4" s="5" t="s">
        <v>0</v>
      </c>
      <c r="C4" s="5" t="s">
        <v>16</v>
      </c>
      <c r="D4"/>
      <c r="E4" s="23" t="s">
        <v>0</v>
      </c>
      <c r="F4" s="23" t="s">
        <v>16</v>
      </c>
      <c r="J4" s="20" t="s">
        <v>0</v>
      </c>
      <c r="K4" s="20" t="s">
        <v>16</v>
      </c>
    </row>
    <row r="5" spans="2:11" ht="20.100000000000001" customHeight="1" x14ac:dyDescent="0.25">
      <c r="B5" s="6" t="s">
        <v>1</v>
      </c>
      <c r="C5" s="7">
        <v>5432</v>
      </c>
      <c r="E5" s="21" t="s">
        <v>1</v>
      </c>
      <c r="F5" s="9">
        <v>5432</v>
      </c>
      <c r="J5" s="21" t="s">
        <v>1</v>
      </c>
      <c r="K5" s="7">
        <v>5432</v>
      </c>
    </row>
    <row r="6" spans="2:11" ht="20.100000000000001" customHeight="1" x14ac:dyDescent="0.25">
      <c r="B6" s="6" t="s">
        <v>2</v>
      </c>
      <c r="C6" s="7">
        <v>6589</v>
      </c>
      <c r="E6" s="21" t="s">
        <v>2</v>
      </c>
      <c r="F6" s="9">
        <v>13516</v>
      </c>
      <c r="J6" s="21" t="s">
        <v>2</v>
      </c>
      <c r="K6" s="7">
        <v>6589</v>
      </c>
    </row>
    <row r="7" spans="2:11" ht="20.100000000000001" customHeight="1" x14ac:dyDescent="0.25">
      <c r="B7" s="6" t="s">
        <v>7</v>
      </c>
      <c r="C7" s="7">
        <v>2568</v>
      </c>
      <c r="E7" s="21" t="s">
        <v>7</v>
      </c>
      <c r="F7" s="9">
        <v>5824</v>
      </c>
      <c r="J7" s="21" t="s">
        <v>7</v>
      </c>
      <c r="K7" s="7">
        <v>2568</v>
      </c>
    </row>
    <row r="8" spans="2:11" ht="20.100000000000001" customHeight="1" x14ac:dyDescent="0.25">
      <c r="B8" s="6" t="s">
        <v>4</v>
      </c>
      <c r="C8" s="7">
        <v>3658</v>
      </c>
      <c r="E8" s="21" t="s">
        <v>4</v>
      </c>
      <c r="F8" s="9">
        <v>3658</v>
      </c>
      <c r="J8" s="21" t="s">
        <v>4</v>
      </c>
      <c r="K8" s="7">
        <v>3658</v>
      </c>
    </row>
    <row r="9" spans="2:11" ht="20.100000000000001" customHeight="1" x14ac:dyDescent="0.25">
      <c r="B9" s="6" t="s">
        <v>2</v>
      </c>
      <c r="C9" s="7">
        <v>4569</v>
      </c>
      <c r="E9" s="21" t="s">
        <v>6</v>
      </c>
      <c r="F9" s="9">
        <v>2154</v>
      </c>
      <c r="J9" s="21" t="s">
        <v>2</v>
      </c>
      <c r="K9" s="7">
        <v>4569</v>
      </c>
    </row>
    <row r="10" spans="2:11" ht="20.100000000000001" customHeight="1" x14ac:dyDescent="0.25">
      <c r="B10" s="6" t="s">
        <v>6</v>
      </c>
      <c r="C10" s="7">
        <v>2154</v>
      </c>
      <c r="E10" s="21" t="s">
        <v>8</v>
      </c>
      <c r="F10" s="9">
        <v>4625</v>
      </c>
      <c r="J10" s="21" t="s">
        <v>6</v>
      </c>
      <c r="K10" s="7">
        <v>2154</v>
      </c>
    </row>
    <row r="11" spans="2:11" ht="20.100000000000001" customHeight="1" x14ac:dyDescent="0.25">
      <c r="B11" s="6" t="s">
        <v>7</v>
      </c>
      <c r="C11" s="7">
        <v>3256</v>
      </c>
      <c r="E11" s="21" t="s">
        <v>9</v>
      </c>
      <c r="F11" s="9">
        <v>1965</v>
      </c>
      <c r="J11" s="21" t="s">
        <v>7</v>
      </c>
      <c r="K11" s="7">
        <v>3256</v>
      </c>
    </row>
    <row r="12" spans="2:11" ht="20.100000000000001" customHeight="1" x14ac:dyDescent="0.25">
      <c r="B12" s="6" t="s">
        <v>8</v>
      </c>
      <c r="C12" s="7">
        <v>4625</v>
      </c>
      <c r="J12" s="21" t="s">
        <v>8</v>
      </c>
      <c r="K12" s="7">
        <v>4625</v>
      </c>
    </row>
    <row r="13" spans="2:11" ht="20.100000000000001" customHeight="1" x14ac:dyDescent="0.25">
      <c r="B13" s="6" t="s">
        <v>9</v>
      </c>
      <c r="C13" s="7">
        <v>1965</v>
      </c>
      <c r="J13" s="21" t="s">
        <v>9</v>
      </c>
      <c r="K13" s="7">
        <v>1965</v>
      </c>
    </row>
    <row r="14" spans="2:11" ht="20.100000000000001" customHeight="1" x14ac:dyDescent="0.25">
      <c r="B14" s="6" t="s">
        <v>2</v>
      </c>
      <c r="C14" s="7">
        <v>2358</v>
      </c>
      <c r="J14" s="21" t="s">
        <v>2</v>
      </c>
      <c r="K14" s="7">
        <v>2358</v>
      </c>
    </row>
    <row r="18" spans="3:21" ht="20.100000000000001" customHeight="1" x14ac:dyDescent="0.25">
      <c r="R18"/>
      <c r="S18"/>
      <c r="T18"/>
      <c r="U18"/>
    </row>
    <row r="19" spans="3:21" ht="20.100000000000001" customHeight="1" x14ac:dyDescent="0.25">
      <c r="R19"/>
      <c r="S19"/>
      <c r="T19"/>
      <c r="U19"/>
    </row>
    <row r="20" spans="3:21" ht="20.100000000000001" customHeight="1" x14ac:dyDescent="0.25">
      <c r="R20"/>
      <c r="S20"/>
      <c r="T20"/>
      <c r="U20"/>
    </row>
    <row r="21" spans="3:21" ht="20.100000000000001" customHeight="1" x14ac:dyDescent="0.25">
      <c r="R21"/>
      <c r="S21"/>
      <c r="T21"/>
      <c r="U21"/>
    </row>
    <row r="22" spans="3:21" ht="20.100000000000001" customHeight="1" x14ac:dyDescent="0.25">
      <c r="R22"/>
      <c r="S22"/>
      <c r="T22"/>
      <c r="U22"/>
    </row>
    <row r="23" spans="3:21" ht="20.100000000000001" customHeight="1" x14ac:dyDescent="0.25">
      <c r="R23"/>
      <c r="S23"/>
      <c r="T23"/>
      <c r="U23"/>
    </row>
    <row r="24" spans="3:21" ht="20.100000000000001" customHeight="1" x14ac:dyDescent="0.25">
      <c r="R24"/>
      <c r="S24"/>
      <c r="T24"/>
      <c r="U24"/>
    </row>
    <row r="25" spans="3:21" ht="20.100000000000001" customHeight="1" x14ac:dyDescent="0.25">
      <c r="R25"/>
      <c r="S25"/>
      <c r="T25"/>
      <c r="U25"/>
    </row>
    <row r="26" spans="3:21" ht="20.100000000000001" customHeight="1" x14ac:dyDescent="0.25">
      <c r="C26" s="8"/>
      <c r="R26"/>
      <c r="S26"/>
      <c r="T26"/>
      <c r="U26"/>
    </row>
    <row r="27" spans="3:21" ht="20.100000000000001" customHeight="1" x14ac:dyDescent="0.25">
      <c r="C27" s="8"/>
      <c r="R27"/>
      <c r="S27"/>
      <c r="T27"/>
      <c r="U27"/>
    </row>
    <row r="28" spans="3:21" ht="20.100000000000001" customHeight="1" x14ac:dyDescent="0.25">
      <c r="C28" s="8"/>
      <c r="R28"/>
      <c r="S28"/>
      <c r="T28"/>
      <c r="U28"/>
    </row>
  </sheetData>
  <dataConsolidate leftLabels="1" topLabels="1">
    <dataRefs count="1">
      <dataRef ref="B4:C14" sheet="Multiple Row"/>
    </dataRefs>
  </dataConsolidate>
  <mergeCells count="2">
    <mergeCell ref="B2:F2"/>
    <mergeCell ref="J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A834-0C6B-4B65-8B3C-1EF7B79D038A}">
  <dimension ref="B2:X34"/>
  <sheetViews>
    <sheetView showGridLines="0" zoomScale="110" zoomScaleNormal="110" workbookViewId="0">
      <selection activeCell="B2" sqref="B2:F2"/>
    </sheetView>
  </sheetViews>
  <sheetFormatPr defaultRowHeight="20.100000000000001" customHeight="1" x14ac:dyDescent="0.25"/>
  <cols>
    <col min="1" max="1" width="5.7109375" style="2" customWidth="1"/>
    <col min="2" max="2" width="11.7109375" style="2" customWidth="1"/>
    <col min="3" max="6" width="11.85546875" style="2" bestFit="1" customWidth="1"/>
    <col min="7" max="7" width="5.7109375" style="2" customWidth="1"/>
    <col min="8" max="16384" width="9.140625" style="2"/>
  </cols>
  <sheetData>
    <row r="2" spans="2:13" ht="20.100000000000001" customHeight="1" thickBot="1" x14ac:dyDescent="0.3">
      <c r="B2" s="12" t="s">
        <v>14</v>
      </c>
      <c r="C2" s="12"/>
      <c r="D2" s="12"/>
      <c r="E2" s="12"/>
      <c r="F2" s="12"/>
    </row>
    <row r="3" spans="2:13" ht="20.100000000000001" customHeight="1" thickTop="1" x14ac:dyDescent="0.25"/>
    <row r="4" spans="2:13" ht="20.100000000000001" customHeight="1" x14ac:dyDescent="0.25">
      <c r="B4" s="5" t="s">
        <v>0</v>
      </c>
      <c r="C4" s="5" t="s">
        <v>10</v>
      </c>
      <c r="D4" s="5" t="s">
        <v>11</v>
      </c>
      <c r="E4" s="5" t="s">
        <v>12</v>
      </c>
      <c r="F4" s="5" t="s">
        <v>13</v>
      </c>
    </row>
    <row r="5" spans="2:13" ht="20.100000000000001" customHeight="1" x14ac:dyDescent="0.25">
      <c r="B5" s="6" t="s">
        <v>1</v>
      </c>
      <c r="C5" s="7">
        <v>5432</v>
      </c>
      <c r="D5" s="7">
        <v>2154</v>
      </c>
      <c r="E5" s="7">
        <v>3589</v>
      </c>
      <c r="F5" s="7">
        <v>1010</v>
      </c>
    </row>
    <row r="6" spans="2:13" ht="20.100000000000001" customHeight="1" x14ac:dyDescent="0.25">
      <c r="B6" s="6" t="s">
        <v>2</v>
      </c>
      <c r="C6" s="7">
        <v>6589</v>
      </c>
      <c r="D6" s="7">
        <v>3256</v>
      </c>
      <c r="E6" s="7">
        <v>3487</v>
      </c>
      <c r="F6" s="7">
        <v>2356</v>
      </c>
      <c r="K6"/>
      <c r="L6"/>
      <c r="M6"/>
    </row>
    <row r="7" spans="2:13" ht="20.100000000000001" customHeight="1" x14ac:dyDescent="0.25">
      <c r="B7" s="6" t="s">
        <v>3</v>
      </c>
      <c r="C7" s="7">
        <v>2568</v>
      </c>
      <c r="D7" s="7">
        <v>4625</v>
      </c>
      <c r="E7" s="7">
        <v>3156</v>
      </c>
      <c r="F7" s="7">
        <v>7854</v>
      </c>
      <c r="K7"/>
      <c r="L7"/>
      <c r="M7"/>
    </row>
    <row r="8" spans="2:13" ht="20.100000000000001" customHeight="1" x14ac:dyDescent="0.25">
      <c r="B8" s="6" t="s">
        <v>4</v>
      </c>
      <c r="C8" s="7">
        <v>3658</v>
      </c>
      <c r="D8" s="7">
        <v>1965</v>
      </c>
      <c r="E8" s="7">
        <v>4589</v>
      </c>
      <c r="F8" s="7">
        <v>5621</v>
      </c>
      <c r="K8"/>
      <c r="L8"/>
      <c r="M8"/>
    </row>
    <row r="9" spans="2:13" ht="20.100000000000001" customHeight="1" x14ac:dyDescent="0.25">
      <c r="B9" s="6" t="s">
        <v>5</v>
      </c>
      <c r="C9" s="7">
        <v>4569</v>
      </c>
      <c r="D9" s="7">
        <v>2358</v>
      </c>
      <c r="E9" s="7">
        <v>2896</v>
      </c>
      <c r="F9" s="7">
        <v>3256</v>
      </c>
    </row>
    <row r="30" spans="24:24" ht="20.100000000000001" customHeight="1" x14ac:dyDescent="0.25">
      <c r="X30"/>
    </row>
    <row r="31" spans="24:24" ht="20.100000000000001" customHeight="1" x14ac:dyDescent="0.25">
      <c r="X31"/>
    </row>
    <row r="32" spans="24:24" ht="20.100000000000001" customHeight="1" x14ac:dyDescent="0.25">
      <c r="X32"/>
    </row>
    <row r="33" spans="24:24" ht="20.100000000000001" customHeight="1" x14ac:dyDescent="0.25">
      <c r="X33"/>
    </row>
    <row r="34" spans="24:24" ht="20.100000000000001" customHeight="1" x14ac:dyDescent="0.25">
      <c r="X34"/>
    </row>
  </sheetData>
  <mergeCells count="1">
    <mergeCell ref="B2:F2"/>
  </mergeCells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4A66A-4670-424B-B51A-D6E494D10E87}">
  <dimension ref="B2:X34"/>
  <sheetViews>
    <sheetView showGridLines="0" zoomScale="110" zoomScaleNormal="110" workbookViewId="0">
      <selection activeCell="B2" sqref="B2:F2"/>
    </sheetView>
  </sheetViews>
  <sheetFormatPr defaultRowHeight="20.100000000000001" customHeight="1" x14ac:dyDescent="0.25"/>
  <cols>
    <col min="1" max="1" width="5.7109375" style="4" customWidth="1"/>
    <col min="2" max="2" width="11.7109375" style="4" customWidth="1"/>
    <col min="3" max="6" width="11.85546875" style="4" bestFit="1" customWidth="1"/>
    <col min="7" max="7" width="5.7109375" style="4" customWidth="1"/>
    <col min="8" max="16384" width="9.140625" style="4"/>
  </cols>
  <sheetData>
    <row r="2" spans="2:13" ht="20.100000000000001" customHeight="1" thickBot="1" x14ac:dyDescent="0.3">
      <c r="B2" s="12" t="s">
        <v>15</v>
      </c>
      <c r="C2" s="12"/>
      <c r="D2" s="12"/>
      <c r="E2" s="12"/>
      <c r="F2" s="12"/>
    </row>
    <row r="3" spans="2:13" ht="20.100000000000001" customHeight="1" thickTop="1" x14ac:dyDescent="0.25"/>
    <row r="4" spans="2:13" ht="20.100000000000001" customHeight="1" x14ac:dyDescent="0.25">
      <c r="B4" s="5" t="s">
        <v>0</v>
      </c>
      <c r="C4" s="5" t="s">
        <v>10</v>
      </c>
      <c r="D4" s="5" t="s">
        <v>11</v>
      </c>
      <c r="E4" s="5" t="s">
        <v>12</v>
      </c>
      <c r="F4" s="5" t="s">
        <v>13</v>
      </c>
    </row>
    <row r="5" spans="2:13" ht="20.100000000000001" customHeight="1" x14ac:dyDescent="0.25">
      <c r="B5" s="6" t="s">
        <v>1</v>
      </c>
      <c r="C5" s="7">
        <v>2154</v>
      </c>
      <c r="D5" s="7">
        <v>1010</v>
      </c>
      <c r="E5" s="7">
        <v>5432</v>
      </c>
      <c r="F5" s="7">
        <v>3589</v>
      </c>
    </row>
    <row r="6" spans="2:13" ht="20.100000000000001" customHeight="1" x14ac:dyDescent="0.25">
      <c r="B6" s="6" t="s">
        <v>4</v>
      </c>
      <c r="C6" s="7">
        <v>1965</v>
      </c>
      <c r="D6" s="7">
        <v>5621</v>
      </c>
      <c r="E6" s="7">
        <v>3658</v>
      </c>
      <c r="F6" s="7">
        <v>4589</v>
      </c>
      <c r="K6"/>
      <c r="L6"/>
      <c r="M6"/>
    </row>
    <row r="7" spans="2:13" ht="20.100000000000001" customHeight="1" x14ac:dyDescent="0.25">
      <c r="B7" s="6" t="s">
        <v>3</v>
      </c>
      <c r="C7" s="7">
        <v>4625</v>
      </c>
      <c r="D7" s="7">
        <v>7854</v>
      </c>
      <c r="E7" s="7">
        <v>2568</v>
      </c>
      <c r="F7" s="7">
        <v>3156</v>
      </c>
      <c r="K7"/>
      <c r="L7"/>
      <c r="M7"/>
    </row>
    <row r="8" spans="2:13" ht="20.100000000000001" customHeight="1" x14ac:dyDescent="0.25">
      <c r="B8" s="6" t="s">
        <v>2</v>
      </c>
      <c r="C8" s="7">
        <v>3256</v>
      </c>
      <c r="D8" s="7">
        <v>2356</v>
      </c>
      <c r="E8" s="7">
        <v>6589</v>
      </c>
      <c r="F8" s="7">
        <v>3487</v>
      </c>
      <c r="K8"/>
      <c r="L8"/>
      <c r="M8"/>
    </row>
    <row r="9" spans="2:13" ht="20.100000000000001" customHeight="1" x14ac:dyDescent="0.25">
      <c r="B9" s="6" t="s">
        <v>5</v>
      </c>
      <c r="C9" s="7">
        <v>2358</v>
      </c>
      <c r="D9" s="7">
        <v>3256</v>
      </c>
      <c r="E9" s="7">
        <v>4569</v>
      </c>
      <c r="F9" s="7">
        <v>2896</v>
      </c>
    </row>
    <row r="30" spans="24:24" ht="20.100000000000001" customHeight="1" x14ac:dyDescent="0.25">
      <c r="X30"/>
    </row>
    <row r="31" spans="24:24" ht="20.100000000000001" customHeight="1" x14ac:dyDescent="0.25">
      <c r="X31"/>
    </row>
    <row r="32" spans="24:24" ht="20.100000000000001" customHeight="1" x14ac:dyDescent="0.25">
      <c r="X32"/>
    </row>
    <row r="33" spans="24:24" ht="20.100000000000001" customHeight="1" x14ac:dyDescent="0.25">
      <c r="X33"/>
    </row>
    <row r="34" spans="24:24" ht="20.100000000000001" customHeight="1" x14ac:dyDescent="0.25">
      <c r="X34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4494-7123-4BDE-B754-C730064F520F}">
  <dimension ref="B2:Y44"/>
  <sheetViews>
    <sheetView showGridLines="0" zoomScale="110" zoomScaleNormal="110" workbookViewId="0">
      <selection activeCell="B2" sqref="B2:G2"/>
    </sheetView>
  </sheetViews>
  <sheetFormatPr defaultRowHeight="20.100000000000001" customHeight="1" outlineLevelRow="1" x14ac:dyDescent="0.25"/>
  <cols>
    <col min="1" max="1" width="5.7109375" style="19" customWidth="1"/>
    <col min="2" max="2" width="2.85546875" style="19" customWidth="1"/>
    <col min="3" max="3" width="10.42578125" style="19" customWidth="1"/>
    <col min="4" max="7" width="11.85546875" style="19" bestFit="1" customWidth="1"/>
    <col min="8" max="8" width="5.7109375" style="19" customWidth="1"/>
    <col min="9" max="16384" width="9.140625" style="19"/>
  </cols>
  <sheetData>
    <row r="2" spans="2:14" ht="20.100000000000001" customHeight="1" thickBot="1" x14ac:dyDescent="0.3">
      <c r="B2" s="12" t="s">
        <v>32</v>
      </c>
      <c r="C2" s="12"/>
      <c r="D2" s="12"/>
      <c r="E2" s="12"/>
      <c r="F2" s="12"/>
      <c r="G2" s="12"/>
      <c r="H2" s="18"/>
    </row>
    <row r="3" spans="2:14" ht="20.100000000000001" customHeight="1" thickTop="1" x14ac:dyDescent="0.25"/>
    <row r="4" spans="2:14" ht="20.100000000000001" customHeight="1" x14ac:dyDescent="0.25">
      <c r="B4" s="15"/>
      <c r="C4" s="15"/>
      <c r="D4" s="28" t="s">
        <v>10</v>
      </c>
      <c r="E4" s="28" t="s">
        <v>11</v>
      </c>
      <c r="F4" s="28" t="s">
        <v>12</v>
      </c>
      <c r="G4" s="28" t="s">
        <v>13</v>
      </c>
    </row>
    <row r="5" spans="2:14" ht="20.100000000000001" hidden="1" customHeight="1" outlineLevel="1" x14ac:dyDescent="0.25">
      <c r="B5" s="15"/>
      <c r="C5" s="15" t="s">
        <v>34</v>
      </c>
      <c r="D5" s="25">
        <f>'Year 2020'!$C$5</f>
        <v>5432</v>
      </c>
      <c r="E5" s="25">
        <f>'Year 2020'!$D$5</f>
        <v>2154</v>
      </c>
      <c r="F5" s="25">
        <f>'Year 2020'!$E$5</f>
        <v>3589</v>
      </c>
      <c r="G5" s="25">
        <f>'Year 2020'!$F$5</f>
        <v>1010</v>
      </c>
    </row>
    <row r="6" spans="2:14" ht="20.100000000000001" hidden="1" customHeight="1" outlineLevel="1" collapsed="1" x14ac:dyDescent="0.25">
      <c r="B6" s="15"/>
      <c r="C6" s="15" t="s">
        <v>35</v>
      </c>
      <c r="D6" s="25">
        <f>'Year 2021'!$C$5</f>
        <v>2154</v>
      </c>
      <c r="E6" s="25">
        <f>'Year 2021'!$D$5</f>
        <v>1010</v>
      </c>
      <c r="F6" s="25">
        <f>'Year 2021'!$E$5</f>
        <v>5432</v>
      </c>
      <c r="G6" s="25">
        <f>'Year 2021'!$F$5</f>
        <v>3589</v>
      </c>
    </row>
    <row r="7" spans="2:14" ht="20.100000000000001" customHeight="1" collapsed="1" x14ac:dyDescent="0.25">
      <c r="B7" s="26" t="s">
        <v>1</v>
      </c>
      <c r="C7" s="26"/>
      <c r="D7" s="25">
        <f>SUM(D5:D6)</f>
        <v>7586</v>
      </c>
      <c r="E7" s="25">
        <f>SUM(E5:E6)</f>
        <v>3164</v>
      </c>
      <c r="F7" s="25">
        <f>SUM(F5:F6)</f>
        <v>9021</v>
      </c>
      <c r="G7" s="25">
        <f>SUM(G5:G6)</f>
        <v>4599</v>
      </c>
    </row>
    <row r="8" spans="2:14" ht="20.100000000000001" hidden="1" customHeight="1" outlineLevel="1" x14ac:dyDescent="0.25">
      <c r="B8" s="27"/>
      <c r="C8" s="15" t="s">
        <v>34</v>
      </c>
      <c r="D8" s="25">
        <f>'Year 2020'!$C$6</f>
        <v>6589</v>
      </c>
      <c r="E8" s="25">
        <f>'Year 2020'!$D$6</f>
        <v>3256</v>
      </c>
      <c r="F8" s="25">
        <f>'Year 2020'!$E$6</f>
        <v>3487</v>
      </c>
      <c r="G8" s="25">
        <f>'Year 2020'!$F$6</f>
        <v>2356</v>
      </c>
    </row>
    <row r="9" spans="2:14" ht="20.100000000000001" hidden="1" customHeight="1" outlineLevel="1" collapsed="1" x14ac:dyDescent="0.25">
      <c r="B9" s="27"/>
      <c r="C9" s="15" t="s">
        <v>35</v>
      </c>
      <c r="D9" s="25">
        <f>'Year 2021'!$C$8</f>
        <v>3256</v>
      </c>
      <c r="E9" s="25">
        <f>'Year 2021'!$D$8</f>
        <v>2356</v>
      </c>
      <c r="F9" s="25">
        <f>'Year 2021'!$E$8</f>
        <v>6589</v>
      </c>
      <c r="G9" s="25">
        <f>'Year 2021'!$F$8</f>
        <v>3487</v>
      </c>
    </row>
    <row r="10" spans="2:14" ht="20.100000000000001" customHeight="1" collapsed="1" x14ac:dyDescent="0.25">
      <c r="B10" s="26" t="s">
        <v>2</v>
      </c>
      <c r="C10" s="26"/>
      <c r="D10" s="25">
        <f>SUM(D8:D9)</f>
        <v>9845</v>
      </c>
      <c r="E10" s="25">
        <f>SUM(E8:E9)</f>
        <v>5612</v>
      </c>
      <c r="F10" s="25">
        <f>SUM(F8:F9)</f>
        <v>10076</v>
      </c>
      <c r="G10" s="25">
        <f>SUM(G8:G9)</f>
        <v>5843</v>
      </c>
      <c r="L10" s="18"/>
      <c r="M10" s="18"/>
      <c r="N10" s="18"/>
    </row>
    <row r="11" spans="2:14" ht="20.100000000000001" hidden="1" customHeight="1" outlineLevel="1" x14ac:dyDescent="0.25">
      <c r="B11" s="27"/>
      <c r="C11" s="15" t="s">
        <v>34</v>
      </c>
      <c r="D11" s="25">
        <f>'Year 2020'!$C$7</f>
        <v>2568</v>
      </c>
      <c r="E11" s="25">
        <f>'Year 2020'!$D$7</f>
        <v>4625</v>
      </c>
      <c r="F11" s="25">
        <f>'Year 2020'!$E$7</f>
        <v>3156</v>
      </c>
      <c r="G11" s="25">
        <f>'Year 2020'!$F$7</f>
        <v>7854</v>
      </c>
      <c r="L11" s="18"/>
      <c r="M11" s="18"/>
      <c r="N11" s="18"/>
    </row>
    <row r="12" spans="2:14" ht="20.100000000000001" hidden="1" customHeight="1" outlineLevel="1" collapsed="1" x14ac:dyDescent="0.25">
      <c r="B12" s="27"/>
      <c r="C12" s="15" t="s">
        <v>35</v>
      </c>
      <c r="D12" s="25">
        <f>'Year 2021'!$C$7</f>
        <v>4625</v>
      </c>
      <c r="E12" s="25">
        <f>'Year 2021'!$D$7</f>
        <v>7854</v>
      </c>
      <c r="F12" s="25">
        <f>'Year 2021'!$E$7</f>
        <v>2568</v>
      </c>
      <c r="G12" s="25">
        <f>'Year 2021'!$F$7</f>
        <v>3156</v>
      </c>
      <c r="L12" s="18"/>
      <c r="M12" s="18"/>
      <c r="N12" s="18"/>
    </row>
    <row r="13" spans="2:14" ht="20.100000000000001" customHeight="1" collapsed="1" x14ac:dyDescent="0.25">
      <c r="B13" s="26" t="s">
        <v>3</v>
      </c>
      <c r="C13" s="26"/>
      <c r="D13" s="25">
        <f>SUM(D11:D12)</f>
        <v>7193</v>
      </c>
      <c r="E13" s="25">
        <f>SUM(E11:E12)</f>
        <v>12479</v>
      </c>
      <c r="F13" s="25">
        <f>SUM(F11:F12)</f>
        <v>5724</v>
      </c>
      <c r="G13" s="25">
        <f>SUM(G11:G12)</f>
        <v>11010</v>
      </c>
      <c r="L13" s="18"/>
      <c r="M13" s="18"/>
      <c r="N13" s="18"/>
    </row>
    <row r="14" spans="2:14" ht="20.100000000000001" hidden="1" customHeight="1" outlineLevel="1" x14ac:dyDescent="0.25">
      <c r="B14" s="27"/>
      <c r="C14" s="15" t="s">
        <v>34</v>
      </c>
      <c r="D14" s="25">
        <f>'Year 2020'!$C$8</f>
        <v>3658</v>
      </c>
      <c r="E14" s="25">
        <f>'Year 2020'!$D$8</f>
        <v>1965</v>
      </c>
      <c r="F14" s="25">
        <f>'Year 2020'!$E$8</f>
        <v>4589</v>
      </c>
      <c r="G14" s="25">
        <f>'Year 2020'!$F$8</f>
        <v>5621</v>
      </c>
      <c r="L14" s="18"/>
      <c r="M14" s="18"/>
      <c r="N14" s="18"/>
    </row>
    <row r="15" spans="2:14" ht="20.100000000000001" hidden="1" customHeight="1" outlineLevel="1" collapsed="1" x14ac:dyDescent="0.25">
      <c r="B15" s="27"/>
      <c r="C15" s="15" t="s">
        <v>35</v>
      </c>
      <c r="D15" s="25">
        <f>'Year 2021'!$C$6</f>
        <v>1965</v>
      </c>
      <c r="E15" s="25">
        <f>'Year 2021'!$D$6</f>
        <v>5621</v>
      </c>
      <c r="F15" s="25">
        <f>'Year 2021'!$E$6</f>
        <v>3658</v>
      </c>
      <c r="G15" s="25">
        <f>'Year 2021'!$F$6</f>
        <v>4589</v>
      </c>
      <c r="L15" s="18"/>
      <c r="M15" s="18"/>
      <c r="N15" s="18"/>
    </row>
    <row r="16" spans="2:14" ht="20.100000000000001" customHeight="1" collapsed="1" x14ac:dyDescent="0.25">
      <c r="B16" s="26" t="s">
        <v>4</v>
      </c>
      <c r="C16" s="26"/>
      <c r="D16" s="25">
        <f>SUM(D14:D15)</f>
        <v>5623</v>
      </c>
      <c r="E16" s="25">
        <f>SUM(E14:E15)</f>
        <v>7586</v>
      </c>
      <c r="F16" s="25">
        <f>SUM(F14:F15)</f>
        <v>8247</v>
      </c>
      <c r="G16" s="25">
        <f>SUM(G14:G15)</f>
        <v>10210</v>
      </c>
      <c r="L16" s="18"/>
      <c r="M16" s="18"/>
      <c r="N16" s="18"/>
    </row>
    <row r="17" spans="2:14" ht="20.100000000000001" hidden="1" customHeight="1" outlineLevel="1" x14ac:dyDescent="0.25">
      <c r="B17" s="27"/>
      <c r="C17" s="15" t="s">
        <v>34</v>
      </c>
      <c r="D17" s="25">
        <f>'Year 2020'!$C$9</f>
        <v>4569</v>
      </c>
      <c r="E17" s="25">
        <f>'Year 2020'!$D$9</f>
        <v>2358</v>
      </c>
      <c r="F17" s="25">
        <f>'Year 2020'!$E$9</f>
        <v>2896</v>
      </c>
      <c r="G17" s="25">
        <f>'Year 2020'!$F$9</f>
        <v>3256</v>
      </c>
      <c r="L17" s="18"/>
      <c r="M17" s="18"/>
      <c r="N17" s="18"/>
    </row>
    <row r="18" spans="2:14" ht="20.100000000000001" hidden="1" customHeight="1" outlineLevel="1" collapsed="1" x14ac:dyDescent="0.25">
      <c r="B18" s="27"/>
      <c r="C18" s="15" t="s">
        <v>35</v>
      </c>
      <c r="D18" s="25">
        <f>'Year 2021'!$C$9</f>
        <v>2358</v>
      </c>
      <c r="E18" s="25">
        <f>'Year 2021'!$D$9</f>
        <v>3256</v>
      </c>
      <c r="F18" s="25">
        <f>'Year 2021'!$E$9</f>
        <v>4569</v>
      </c>
      <c r="G18" s="25">
        <f>'Year 2021'!$F$9</f>
        <v>2896</v>
      </c>
      <c r="L18" s="18"/>
      <c r="M18" s="18"/>
      <c r="N18" s="18"/>
    </row>
    <row r="19" spans="2:14" ht="20.100000000000001" customHeight="1" collapsed="1" x14ac:dyDescent="0.25">
      <c r="B19" s="26" t="s">
        <v>5</v>
      </c>
      <c r="C19" s="26"/>
      <c r="D19" s="25">
        <f>SUM(D17:D18)</f>
        <v>6927</v>
      </c>
      <c r="E19" s="25">
        <f>SUM(E17:E18)</f>
        <v>5614</v>
      </c>
      <c r="F19" s="25">
        <f>SUM(F17:F18)</f>
        <v>7465</v>
      </c>
      <c r="G19" s="25">
        <f>SUM(G17:G18)</f>
        <v>6152</v>
      </c>
    </row>
    <row r="40" spans="25:25" ht="20.100000000000001" customHeight="1" x14ac:dyDescent="0.25">
      <c r="Y40" s="18"/>
    </row>
    <row r="41" spans="25:25" ht="20.100000000000001" customHeight="1" x14ac:dyDescent="0.25">
      <c r="Y41" s="18"/>
    </row>
    <row r="42" spans="25:25" ht="20.100000000000001" customHeight="1" x14ac:dyDescent="0.25">
      <c r="Y42" s="18"/>
    </row>
    <row r="43" spans="25:25" ht="20.100000000000001" customHeight="1" x14ac:dyDescent="0.25">
      <c r="Y43" s="18"/>
    </row>
    <row r="44" spans="25:25" ht="20.100000000000001" customHeight="1" x14ac:dyDescent="0.25">
      <c r="Y44" s="18"/>
    </row>
  </sheetData>
  <dataConsolidate leftLabels="1" topLabels="1" link="1">
    <dataRefs count="2">
      <dataRef ref="B4:F9" sheet="Year 2020"/>
      <dataRef ref="B4:F9" sheet="Year 2021"/>
    </dataRefs>
  </dataConsolidate>
  <mergeCells count="1">
    <mergeCell ref="B2:G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F8F5-0202-4003-8343-A2BF87B7232E}">
  <dimension ref="B2:F26"/>
  <sheetViews>
    <sheetView showGridLines="0" zoomScale="110" zoomScaleNormal="110" workbookViewId="0">
      <selection activeCell="B2" sqref="B2:C2"/>
    </sheetView>
  </sheetViews>
  <sheetFormatPr defaultRowHeight="20.100000000000001" customHeight="1" outlineLevelRow="2" x14ac:dyDescent="0.25"/>
  <cols>
    <col min="1" max="1" width="5.7109375" style="1" customWidth="1"/>
    <col min="2" max="2" width="17.140625" style="1" customWidth="1"/>
    <col min="3" max="3" width="17.7109375" style="1" customWidth="1"/>
    <col min="4" max="4" width="5.7109375" style="1" customWidth="1"/>
    <col min="5" max="16384" width="9.140625" style="1"/>
  </cols>
  <sheetData>
    <row r="2" spans="2:3" ht="20.100000000000001" customHeight="1" thickBot="1" x14ac:dyDescent="0.35">
      <c r="B2" s="13" t="s">
        <v>30</v>
      </c>
      <c r="C2" s="13"/>
    </row>
    <row r="3" spans="2:3" ht="20.100000000000001" customHeight="1" thickTop="1" x14ac:dyDescent="0.25"/>
    <row r="4" spans="2:3" ht="20.100000000000001" customHeight="1" x14ac:dyDescent="0.25">
      <c r="B4" s="20" t="s">
        <v>0</v>
      </c>
      <c r="C4" s="20" t="s">
        <v>16</v>
      </c>
    </row>
    <row r="5" spans="2:3" ht="20.100000000000001" hidden="1" customHeight="1" outlineLevel="2" x14ac:dyDescent="0.25">
      <c r="B5" s="21" t="s">
        <v>8</v>
      </c>
      <c r="C5" s="7">
        <v>4625</v>
      </c>
    </row>
    <row r="6" spans="2:3" ht="20.100000000000001" hidden="1" customHeight="1" outlineLevel="1" x14ac:dyDescent="0.25">
      <c r="B6" s="11" t="s">
        <v>18</v>
      </c>
      <c r="C6" s="7">
        <f>SUBTOTAL(9,C5:C5)</f>
        <v>4625</v>
      </c>
    </row>
    <row r="7" spans="2:3" ht="20.100000000000001" hidden="1" customHeight="1" outlineLevel="2" x14ac:dyDescent="0.25">
      <c r="B7" s="21" t="s">
        <v>2</v>
      </c>
      <c r="C7" s="7">
        <v>6589</v>
      </c>
    </row>
    <row r="8" spans="2:3" ht="20.100000000000001" hidden="1" customHeight="1" outlineLevel="2" x14ac:dyDescent="0.25">
      <c r="B8" s="21" t="s">
        <v>2</v>
      </c>
      <c r="C8" s="7">
        <v>4569</v>
      </c>
    </row>
    <row r="9" spans="2:3" ht="20.100000000000001" hidden="1" customHeight="1" outlineLevel="2" x14ac:dyDescent="0.25">
      <c r="B9" s="21" t="s">
        <v>2</v>
      </c>
      <c r="C9" s="7">
        <v>2358</v>
      </c>
    </row>
    <row r="10" spans="2:3" ht="20.100000000000001" hidden="1" customHeight="1" outlineLevel="1" x14ac:dyDescent="0.25">
      <c r="B10" s="11" t="s">
        <v>19</v>
      </c>
      <c r="C10" s="7">
        <f>SUBTOTAL(9,C7:C9)</f>
        <v>13516</v>
      </c>
    </row>
    <row r="11" spans="2:3" ht="20.100000000000001" hidden="1" customHeight="1" outlineLevel="2" x14ac:dyDescent="0.25">
      <c r="B11" s="21" t="s">
        <v>1</v>
      </c>
      <c r="C11" s="7">
        <v>5432</v>
      </c>
    </row>
    <row r="12" spans="2:3" ht="20.100000000000001" hidden="1" customHeight="1" outlineLevel="1" x14ac:dyDescent="0.25">
      <c r="B12" s="11" t="s">
        <v>20</v>
      </c>
      <c r="C12" s="7">
        <f>SUBTOTAL(9,C11:C11)</f>
        <v>5432</v>
      </c>
    </row>
    <row r="13" spans="2:3" ht="20.100000000000001" hidden="1" customHeight="1" outlineLevel="2" x14ac:dyDescent="0.25">
      <c r="B13" s="21" t="s">
        <v>6</v>
      </c>
      <c r="C13" s="7">
        <v>2154</v>
      </c>
    </row>
    <row r="14" spans="2:3" ht="20.100000000000001" hidden="1" customHeight="1" outlineLevel="1" x14ac:dyDescent="0.25">
      <c r="B14" s="11" t="s">
        <v>21</v>
      </c>
      <c r="C14" s="7">
        <f>SUBTOTAL(9,C13:C13)</f>
        <v>2154</v>
      </c>
    </row>
    <row r="15" spans="2:3" ht="20.100000000000001" hidden="1" customHeight="1" outlineLevel="2" x14ac:dyDescent="0.25">
      <c r="B15" s="21" t="s">
        <v>9</v>
      </c>
      <c r="C15" s="7">
        <v>1965</v>
      </c>
    </row>
    <row r="16" spans="2:3" ht="20.100000000000001" hidden="1" customHeight="1" outlineLevel="1" x14ac:dyDescent="0.25">
      <c r="B16" s="11" t="s">
        <v>22</v>
      </c>
      <c r="C16" s="7">
        <f>SUBTOTAL(9,C15:C15)</f>
        <v>1965</v>
      </c>
    </row>
    <row r="17" spans="2:6" ht="20.100000000000001" hidden="1" customHeight="1" outlineLevel="2" x14ac:dyDescent="0.25">
      <c r="B17" s="21" t="s">
        <v>4</v>
      </c>
      <c r="C17" s="7">
        <v>3658</v>
      </c>
    </row>
    <row r="18" spans="2:6" ht="20.100000000000001" hidden="1" customHeight="1" outlineLevel="1" x14ac:dyDescent="0.25">
      <c r="B18" s="11" t="s">
        <v>23</v>
      </c>
      <c r="C18" s="7">
        <f>SUBTOTAL(9,C17:C17)</f>
        <v>3658</v>
      </c>
    </row>
    <row r="19" spans="2:6" ht="20.100000000000001" hidden="1" customHeight="1" outlineLevel="2" x14ac:dyDescent="0.25">
      <c r="B19" s="21" t="s">
        <v>7</v>
      </c>
      <c r="C19" s="7">
        <v>2568</v>
      </c>
    </row>
    <row r="20" spans="2:6" ht="20.100000000000001" hidden="1" customHeight="1" outlineLevel="2" x14ac:dyDescent="0.25">
      <c r="B20" s="21" t="s">
        <v>7</v>
      </c>
      <c r="C20" s="7">
        <v>3256</v>
      </c>
    </row>
    <row r="21" spans="2:6" ht="20.100000000000001" hidden="1" customHeight="1" outlineLevel="1" x14ac:dyDescent="0.25">
      <c r="B21" s="11" t="s">
        <v>24</v>
      </c>
      <c r="C21" s="7">
        <f>SUBTOTAL(9,C19:C20)</f>
        <v>5824</v>
      </c>
    </row>
    <row r="22" spans="2:6" ht="20.100000000000001" customHeight="1" collapsed="1" x14ac:dyDescent="0.25">
      <c r="B22" s="11" t="s">
        <v>17</v>
      </c>
      <c r="C22" s="7">
        <f>SUBTOTAL(9,C5:C20)</f>
        <v>37174</v>
      </c>
    </row>
    <row r="25" spans="2:6" ht="20.100000000000001" customHeight="1" x14ac:dyDescent="0.25">
      <c r="E25"/>
      <c r="F25"/>
    </row>
    <row r="26" spans="2:6" ht="20.100000000000001" customHeight="1" x14ac:dyDescent="0.25">
      <c r="E26" s="10"/>
    </row>
  </sheetData>
  <sortState xmlns:xlrd2="http://schemas.microsoft.com/office/spreadsheetml/2017/richdata2" ref="B5:C20">
    <sortCondition ref="B4:B20"/>
  </sortState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4DEF8-A199-479F-A3EA-73764D37171A}">
  <dimension ref="B2:F30"/>
  <sheetViews>
    <sheetView showGridLines="0" zoomScale="110" zoomScaleNormal="110" workbookViewId="0">
      <selection activeCell="B2" sqref="B2:C2"/>
    </sheetView>
  </sheetViews>
  <sheetFormatPr defaultRowHeight="20.100000000000001" customHeight="1" outlineLevelRow="1" x14ac:dyDescent="0.25"/>
  <cols>
    <col min="1" max="1" width="5.7109375" style="4" customWidth="1"/>
    <col min="2" max="2" width="19.42578125" style="4" customWidth="1"/>
    <col min="3" max="3" width="20.28515625" style="4" customWidth="1"/>
    <col min="4" max="4" width="5.7109375" style="4" customWidth="1"/>
    <col min="5" max="5" width="10" style="4" customWidth="1"/>
    <col min="6" max="6" width="10.42578125" style="4" customWidth="1"/>
    <col min="7" max="7" width="10" style="4" customWidth="1"/>
    <col min="8" max="16384" width="9.140625" style="4"/>
  </cols>
  <sheetData>
    <row r="2" spans="2:6" ht="20.100000000000001" customHeight="1" thickBot="1" x14ac:dyDescent="0.3">
      <c r="B2" s="12" t="s">
        <v>25</v>
      </c>
      <c r="C2" s="12"/>
      <c r="D2" s="3"/>
      <c r="E2" s="3"/>
      <c r="F2" s="3"/>
    </row>
    <row r="3" spans="2:6" ht="20.100000000000001" customHeight="1" thickTop="1" x14ac:dyDescent="0.25"/>
    <row r="4" spans="2:6" ht="20.100000000000001" customHeight="1" x14ac:dyDescent="0.25">
      <c r="B4" s="5" t="s">
        <v>0</v>
      </c>
      <c r="C4" s="5" t="s">
        <v>16</v>
      </c>
      <c r="D4" s="3"/>
      <c r="E4" s="3"/>
      <c r="F4" s="3"/>
    </row>
    <row r="5" spans="2:6" ht="20.100000000000001" customHeight="1" x14ac:dyDescent="0.25">
      <c r="B5" s="6" t="s">
        <v>8</v>
      </c>
      <c r="C5" s="7">
        <v>4625</v>
      </c>
      <c r="E5" s="3"/>
      <c r="F5" s="3"/>
    </row>
    <row r="6" spans="2:6" ht="20.100000000000001" hidden="1" customHeight="1" outlineLevel="1" x14ac:dyDescent="0.25">
      <c r="B6" s="6" t="s">
        <v>2</v>
      </c>
      <c r="C6" s="7">
        <v>6589</v>
      </c>
      <c r="E6" s="3"/>
      <c r="F6" s="3"/>
    </row>
    <row r="7" spans="2:6" ht="20.100000000000001" hidden="1" customHeight="1" outlineLevel="1" x14ac:dyDescent="0.25">
      <c r="B7" s="6" t="s">
        <v>2</v>
      </c>
      <c r="C7" s="7">
        <v>4569</v>
      </c>
      <c r="E7" s="3"/>
      <c r="F7" s="3"/>
    </row>
    <row r="8" spans="2:6" ht="20.100000000000001" hidden="1" customHeight="1" outlineLevel="1" x14ac:dyDescent="0.25">
      <c r="B8" s="6" t="s">
        <v>2</v>
      </c>
      <c r="C8" s="7">
        <v>2358</v>
      </c>
      <c r="E8" s="3"/>
      <c r="F8" s="3"/>
    </row>
    <row r="9" spans="2:6" s="19" customFormat="1" ht="20.100000000000001" customHeight="1" collapsed="1" x14ac:dyDescent="0.25">
      <c r="B9" s="21" t="s">
        <v>19</v>
      </c>
      <c r="C9" s="7">
        <f>SUM(C6:C8)</f>
        <v>13516</v>
      </c>
      <c r="E9" s="18"/>
      <c r="F9" s="18"/>
    </row>
    <row r="10" spans="2:6" ht="20.100000000000001" customHeight="1" x14ac:dyDescent="0.25">
      <c r="B10" s="6" t="s">
        <v>1</v>
      </c>
      <c r="C10" s="7">
        <v>5432</v>
      </c>
      <c r="E10" s="3"/>
      <c r="F10" s="3"/>
    </row>
    <row r="11" spans="2:6" ht="20.100000000000001" customHeight="1" x14ac:dyDescent="0.25">
      <c r="B11" s="6" t="s">
        <v>6</v>
      </c>
      <c r="C11" s="7">
        <v>2154</v>
      </c>
    </row>
    <row r="12" spans="2:6" ht="20.100000000000001" customHeight="1" x14ac:dyDescent="0.25">
      <c r="B12" s="6" t="s">
        <v>9</v>
      </c>
      <c r="C12" s="7">
        <v>1965</v>
      </c>
    </row>
    <row r="13" spans="2:6" ht="20.100000000000001" customHeight="1" x14ac:dyDescent="0.25">
      <c r="B13" s="6" t="s">
        <v>4</v>
      </c>
      <c r="C13" s="7">
        <v>3658</v>
      </c>
    </row>
    <row r="14" spans="2:6" ht="20.100000000000001" hidden="1" customHeight="1" outlineLevel="1" x14ac:dyDescent="0.25">
      <c r="B14" s="6" t="s">
        <v>7</v>
      </c>
      <c r="C14" s="7">
        <v>2568</v>
      </c>
    </row>
    <row r="15" spans="2:6" ht="20.100000000000001" hidden="1" customHeight="1" outlineLevel="1" x14ac:dyDescent="0.25">
      <c r="B15" s="6" t="s">
        <v>7</v>
      </c>
      <c r="C15" s="7">
        <v>3256</v>
      </c>
    </row>
    <row r="16" spans="2:6" s="19" customFormat="1" ht="20.100000000000001" customHeight="1" collapsed="1" x14ac:dyDescent="0.25">
      <c r="B16" s="21" t="s">
        <v>24</v>
      </c>
      <c r="C16" s="7">
        <f>SUM(C14:C15)</f>
        <v>5824</v>
      </c>
    </row>
    <row r="18" spans="2:3" ht="20.100000000000001" customHeight="1" x14ac:dyDescent="0.25">
      <c r="B18"/>
      <c r="C18"/>
    </row>
    <row r="19" spans="2:3" ht="20.100000000000001" customHeight="1" x14ac:dyDescent="0.25">
      <c r="B19"/>
      <c r="C19"/>
    </row>
    <row r="20" spans="2:3" ht="20.100000000000001" customHeight="1" x14ac:dyDescent="0.25">
      <c r="B20"/>
      <c r="C20"/>
    </row>
    <row r="21" spans="2:3" ht="20.100000000000001" customHeight="1" x14ac:dyDescent="0.25">
      <c r="B21"/>
      <c r="C21"/>
    </row>
    <row r="22" spans="2:3" ht="20.100000000000001" customHeight="1" x14ac:dyDescent="0.25">
      <c r="B22"/>
      <c r="C22"/>
    </row>
    <row r="23" spans="2:3" ht="20.100000000000001" customHeight="1" x14ac:dyDescent="0.25">
      <c r="B23"/>
      <c r="C23"/>
    </row>
    <row r="24" spans="2:3" ht="20.100000000000001" customHeight="1" x14ac:dyDescent="0.25">
      <c r="B24"/>
      <c r="C24"/>
    </row>
    <row r="25" spans="2:3" ht="20.100000000000001" customHeight="1" x14ac:dyDescent="0.25">
      <c r="B25"/>
      <c r="C25"/>
    </row>
    <row r="26" spans="2:3" ht="20.100000000000001" customHeight="1" x14ac:dyDescent="0.25">
      <c r="B26"/>
      <c r="C26"/>
    </row>
    <row r="27" spans="2:3" ht="20.100000000000001" customHeight="1" x14ac:dyDescent="0.25">
      <c r="B27"/>
      <c r="C27"/>
    </row>
    <row r="28" spans="2:3" ht="20.100000000000001" customHeight="1" x14ac:dyDescent="0.25">
      <c r="C28" s="8"/>
    </row>
    <row r="29" spans="2:3" ht="20.100000000000001" customHeight="1" x14ac:dyDescent="0.25">
      <c r="C29" s="8"/>
    </row>
    <row r="30" spans="2:3" ht="20.100000000000001" customHeight="1" x14ac:dyDescent="0.25">
      <c r="C30" s="8"/>
    </row>
  </sheetData>
  <sortState xmlns:xlrd2="http://schemas.microsoft.com/office/spreadsheetml/2017/richdata2" ref="B5:C15">
    <sortCondition ref="B4:B15"/>
  </sortState>
  <dataConsolidate topLabels="1">
    <dataRefs count="1">
      <dataRef ref="B4:C14" sheet="Multiple Row"/>
    </dataRefs>
  </dataConsolidate>
  <mergeCells count="1">
    <mergeCell ref="B2:C2"/>
  </mergeCells>
  <pageMargins left="0.7" right="0.7" top="0.75" bottom="0.75" header="0.3" footer="0.3"/>
  <pageSetup orientation="portrait" r:id="rId1"/>
  <ignoredErrors>
    <ignoredError sqref="C9 C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C380-B9AD-4E5B-9E0F-55DE14FD88C2}">
  <dimension ref="B2:H30"/>
  <sheetViews>
    <sheetView showGridLines="0" zoomScale="110" zoomScaleNormal="110" workbookViewId="0">
      <selection activeCell="B2" sqref="B2:G2"/>
    </sheetView>
  </sheetViews>
  <sheetFormatPr defaultRowHeight="20.100000000000001" customHeight="1" x14ac:dyDescent="0.25"/>
  <cols>
    <col min="1" max="1" width="5.7109375" style="4" customWidth="1"/>
    <col min="2" max="2" width="12.42578125" style="4" customWidth="1"/>
    <col min="3" max="3" width="17" style="4" customWidth="1"/>
    <col min="4" max="4" width="14.7109375" style="4" customWidth="1"/>
    <col min="5" max="5" width="5.7109375" style="4" customWidth="1"/>
    <col min="6" max="6" width="13.140625" style="4" bestFit="1" customWidth="1"/>
    <col min="7" max="7" width="12.140625" style="4" bestFit="1" customWidth="1"/>
    <col min="8" max="8" width="5.7109375" style="4" customWidth="1"/>
    <col min="9" max="16384" width="9.140625" style="4"/>
  </cols>
  <sheetData>
    <row r="2" spans="2:8" ht="20.100000000000001" customHeight="1" thickBot="1" x14ac:dyDescent="0.3">
      <c r="B2" s="12" t="s">
        <v>28</v>
      </c>
      <c r="C2" s="12"/>
      <c r="D2" s="12"/>
      <c r="E2" s="12"/>
      <c r="F2" s="12"/>
      <c r="G2" s="12"/>
    </row>
    <row r="3" spans="2:8" ht="20.100000000000001" customHeight="1" thickTop="1" x14ac:dyDescent="0.25"/>
    <row r="4" spans="2:8" ht="20.100000000000001" customHeight="1" x14ac:dyDescent="0.25">
      <c r="B4" s="5" t="s">
        <v>0</v>
      </c>
      <c r="C4" s="5" t="s">
        <v>29</v>
      </c>
      <c r="D4" s="5" t="s">
        <v>16</v>
      </c>
      <c r="F4" s="14" t="s">
        <v>26</v>
      </c>
      <c r="G4" s="15" t="s">
        <v>27</v>
      </c>
      <c r="H4"/>
    </row>
    <row r="5" spans="2:8" ht="20.100000000000001" customHeight="1" x14ac:dyDescent="0.25">
      <c r="B5" s="6" t="s">
        <v>1</v>
      </c>
      <c r="C5" s="22">
        <v>44566</v>
      </c>
      <c r="D5" s="7">
        <v>5432</v>
      </c>
      <c r="F5" s="16" t="s">
        <v>8</v>
      </c>
      <c r="G5" s="17">
        <v>9194</v>
      </c>
      <c r="H5"/>
    </row>
    <row r="6" spans="2:8" ht="20.100000000000001" customHeight="1" x14ac:dyDescent="0.25">
      <c r="B6" s="6" t="s">
        <v>2</v>
      </c>
      <c r="C6" s="22">
        <v>44586</v>
      </c>
      <c r="D6" s="7">
        <v>6589</v>
      </c>
      <c r="F6" s="16" t="s">
        <v>2</v>
      </c>
      <c r="G6" s="17">
        <v>8947</v>
      </c>
      <c r="H6"/>
    </row>
    <row r="7" spans="2:8" ht="20.100000000000001" customHeight="1" x14ac:dyDescent="0.25">
      <c r="B7" s="6" t="s">
        <v>7</v>
      </c>
      <c r="C7" s="22">
        <v>44600</v>
      </c>
      <c r="D7" s="7">
        <v>2568</v>
      </c>
      <c r="F7" s="16" t="s">
        <v>1</v>
      </c>
      <c r="G7" s="17">
        <v>9090</v>
      </c>
      <c r="H7"/>
    </row>
    <row r="8" spans="2:8" ht="20.100000000000001" customHeight="1" x14ac:dyDescent="0.25">
      <c r="B8" s="6" t="s">
        <v>1</v>
      </c>
      <c r="C8" s="22">
        <v>44614</v>
      </c>
      <c r="D8" s="7">
        <v>3658</v>
      </c>
      <c r="F8" s="16" t="s">
        <v>9</v>
      </c>
      <c r="G8" s="17">
        <v>4119</v>
      </c>
      <c r="H8"/>
    </row>
    <row r="9" spans="2:8" ht="20.100000000000001" customHeight="1" x14ac:dyDescent="0.25">
      <c r="B9" s="6" t="s">
        <v>8</v>
      </c>
      <c r="C9" s="22">
        <v>44636</v>
      </c>
      <c r="D9" s="7">
        <v>4569</v>
      </c>
      <c r="F9" s="16" t="s">
        <v>7</v>
      </c>
      <c r="G9" s="17">
        <v>5824</v>
      </c>
      <c r="H9"/>
    </row>
    <row r="10" spans="2:8" ht="20.100000000000001" customHeight="1" x14ac:dyDescent="0.25">
      <c r="B10" s="6" t="s">
        <v>9</v>
      </c>
      <c r="C10" s="22">
        <v>44645</v>
      </c>
      <c r="D10" s="7">
        <v>2154</v>
      </c>
      <c r="F10" s="16" t="s">
        <v>17</v>
      </c>
      <c r="G10" s="17">
        <v>37174</v>
      </c>
      <c r="H10"/>
    </row>
    <row r="11" spans="2:8" ht="20.100000000000001" customHeight="1" x14ac:dyDescent="0.25">
      <c r="B11" s="6" t="s">
        <v>7</v>
      </c>
      <c r="C11" s="22">
        <v>44672</v>
      </c>
      <c r="D11" s="7">
        <v>3256</v>
      </c>
      <c r="F11"/>
      <c r="G11"/>
      <c r="H11"/>
    </row>
    <row r="12" spans="2:8" ht="20.100000000000001" customHeight="1" x14ac:dyDescent="0.25">
      <c r="B12" s="6" t="s">
        <v>8</v>
      </c>
      <c r="C12" s="22">
        <v>44668</v>
      </c>
      <c r="D12" s="7">
        <v>4625</v>
      </c>
      <c r="F12"/>
      <c r="G12"/>
      <c r="H12"/>
    </row>
    <row r="13" spans="2:8" ht="20.100000000000001" customHeight="1" x14ac:dyDescent="0.25">
      <c r="B13" s="6" t="s">
        <v>9</v>
      </c>
      <c r="C13" s="22">
        <v>44690</v>
      </c>
      <c r="D13" s="7">
        <v>1965</v>
      </c>
      <c r="F13"/>
      <c r="G13"/>
      <c r="H13"/>
    </row>
    <row r="14" spans="2:8" ht="20.100000000000001" customHeight="1" x14ac:dyDescent="0.25">
      <c r="B14" s="6" t="s">
        <v>2</v>
      </c>
      <c r="C14" s="22">
        <v>44700</v>
      </c>
      <c r="D14" s="7">
        <v>2358</v>
      </c>
      <c r="F14"/>
      <c r="G14"/>
      <c r="H14"/>
    </row>
    <row r="15" spans="2:8" ht="20.100000000000001" customHeight="1" x14ac:dyDescent="0.25">
      <c r="F15"/>
      <c r="G15"/>
      <c r="H15"/>
    </row>
    <row r="16" spans="2:8" ht="20.100000000000001" customHeight="1" x14ac:dyDescent="0.25">
      <c r="F16"/>
      <c r="G16"/>
      <c r="H16"/>
    </row>
    <row r="17" spans="6:8" ht="20.100000000000001" customHeight="1" x14ac:dyDescent="0.25">
      <c r="F17"/>
      <c r="G17"/>
      <c r="H17"/>
    </row>
    <row r="18" spans="6:8" ht="20.100000000000001" customHeight="1" x14ac:dyDescent="0.25">
      <c r="F18"/>
      <c r="G18"/>
      <c r="H18"/>
    </row>
    <row r="19" spans="6:8" ht="20.100000000000001" customHeight="1" x14ac:dyDescent="0.25">
      <c r="F19"/>
      <c r="G19"/>
      <c r="H19"/>
    </row>
    <row r="20" spans="6:8" ht="20.100000000000001" customHeight="1" x14ac:dyDescent="0.25">
      <c r="F20"/>
      <c r="G20"/>
      <c r="H20"/>
    </row>
    <row r="21" spans="6:8" ht="20.100000000000001" customHeight="1" x14ac:dyDescent="0.25">
      <c r="F21"/>
      <c r="G21"/>
      <c r="H21"/>
    </row>
    <row r="22" spans="6:8" ht="20.100000000000001" customHeight="1" x14ac:dyDescent="0.25">
      <c r="F22"/>
    </row>
    <row r="23" spans="6:8" ht="20.100000000000001" customHeight="1" x14ac:dyDescent="0.25">
      <c r="F23"/>
    </row>
    <row r="24" spans="6:8" ht="20.100000000000001" customHeight="1" x14ac:dyDescent="0.25">
      <c r="F24"/>
    </row>
    <row r="25" spans="6:8" ht="20.100000000000001" customHeight="1" x14ac:dyDescent="0.25">
      <c r="F25"/>
    </row>
    <row r="26" spans="6:8" ht="20.100000000000001" customHeight="1" x14ac:dyDescent="0.25">
      <c r="F26"/>
    </row>
    <row r="27" spans="6:8" ht="20.100000000000001" customHeight="1" x14ac:dyDescent="0.25">
      <c r="F27"/>
    </row>
    <row r="28" spans="6:8" ht="20.100000000000001" customHeight="1" x14ac:dyDescent="0.25">
      <c r="F28"/>
    </row>
    <row r="29" spans="6:8" ht="20.100000000000001" customHeight="1" x14ac:dyDescent="0.25">
      <c r="F29"/>
    </row>
    <row r="30" spans="6:8" ht="20.100000000000001" customHeight="1" x14ac:dyDescent="0.25">
      <c r="F30"/>
    </row>
  </sheetData>
  <mergeCells count="1">
    <mergeCell ref="B2:G2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Multiple Row</vt:lpstr>
      <vt:lpstr>Year 2020</vt:lpstr>
      <vt:lpstr>Year 2021</vt:lpstr>
      <vt:lpstr>Consolidate</vt:lpstr>
      <vt:lpstr>Subtotal</vt:lpstr>
      <vt:lpstr>Group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2022-06-23T03:08:05Z</dcterms:created>
  <dcterms:modified xsi:type="dcterms:W3CDTF">2022-06-23T11:44:00Z</dcterms:modified>
</cp:coreProperties>
</file>