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10\"/>
    </mc:Choice>
  </mc:AlternateContent>
  <xr:revisionPtr revIDLastSave="0" documentId="13_ncr:1_{65C3D414-680E-4CBE-99C8-65EA7FE36D98}" xr6:coauthVersionLast="47" xr6:coauthVersionMax="47" xr10:uidLastSave="{00000000-0000-0000-0000-000000000000}"/>
  <bookViews>
    <workbookView xWindow="-120" yWindow="-120" windowWidth="20730" windowHeight="11160" activeTab="1" xr2:uid="{3375B720-6AC2-4737-AB0C-F73BFE3411BE}"/>
  </bookViews>
  <sheets>
    <sheet name="Overview" sheetId="1" r:id="rId1"/>
    <sheet name="Group" sheetId="2" r:id="rId2"/>
  </sheets>
  <calcPr calcId="191029"/>
  <pivotCaches>
    <pivotCache cacheId="5" r:id="rId3"/>
    <pivotCache cacheId="2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D13" i="2"/>
  <c r="D12" i="2"/>
  <c r="D11" i="2"/>
  <c r="D10" i="2"/>
  <c r="D9" i="2"/>
  <c r="D8" i="2"/>
  <c r="D7" i="2"/>
  <c r="D6" i="2"/>
  <c r="D5" i="2"/>
  <c r="D5" i="1"/>
  <c r="D6" i="1"/>
  <c r="D7" i="1"/>
  <c r="D8" i="1"/>
  <c r="D9" i="1"/>
  <c r="D10" i="1"/>
  <c r="D11" i="1"/>
  <c r="D12" i="1"/>
  <c r="D13" i="1"/>
  <c r="D14" i="1"/>
  <c r="E14" i="2"/>
  <c r="E13" i="2"/>
  <c r="E12" i="2"/>
  <c r="E11" i="2"/>
  <c r="E10" i="2"/>
  <c r="E9" i="2"/>
  <c r="E8" i="2"/>
  <c r="E7" i="2"/>
  <c r="E6" i="2"/>
  <c r="E5" i="2"/>
  <c r="E6" i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<sst xmlns="http://schemas.openxmlformats.org/spreadsheetml/2006/main" count="80" uniqueCount="46">
  <si>
    <t>Sales Rep</t>
  </si>
  <si>
    <t>Ordered Date</t>
  </si>
  <si>
    <t>Month</t>
  </si>
  <si>
    <t>Week</t>
  </si>
  <si>
    <t>Rev Earned</t>
  </si>
  <si>
    <t>Vinchant</t>
  </si>
  <si>
    <t>Keat</t>
  </si>
  <si>
    <t>Joe</t>
  </si>
  <si>
    <t>Butlar</t>
  </si>
  <si>
    <t>Emma</t>
  </si>
  <si>
    <t>Roy</t>
  </si>
  <si>
    <t>David</t>
  </si>
  <si>
    <t>Carlos</t>
  </si>
  <si>
    <t>Trump</t>
  </si>
  <si>
    <t>Ralph</t>
  </si>
  <si>
    <t>August</t>
  </si>
  <si>
    <t>February</t>
  </si>
  <si>
    <t>June</t>
  </si>
  <si>
    <t>April</t>
  </si>
  <si>
    <t>May</t>
  </si>
  <si>
    <t>December</t>
  </si>
  <si>
    <t>March</t>
  </si>
  <si>
    <t>September</t>
  </si>
  <si>
    <t>Group by Week and Month in Pivot Table</t>
  </si>
  <si>
    <t>Row Labels</t>
  </si>
  <si>
    <t>Grand Total</t>
  </si>
  <si>
    <t>Apr</t>
  </si>
  <si>
    <t>Mar</t>
  </si>
  <si>
    <t>Jun</t>
  </si>
  <si>
    <t>Aug</t>
  </si>
  <si>
    <t>Dec</t>
  </si>
  <si>
    <t>Feb</t>
  </si>
  <si>
    <t>Sep</t>
  </si>
  <si>
    <t>Sum of Week</t>
  </si>
  <si>
    <t>Sum of Rev Earned</t>
  </si>
  <si>
    <t>10-Feb</t>
  </si>
  <si>
    <t>10-Mar</t>
  </si>
  <si>
    <t>29-Apr</t>
  </si>
  <si>
    <t>1-May</t>
  </si>
  <si>
    <t>29-May</t>
  </si>
  <si>
    <t>15-Jun</t>
  </si>
  <si>
    <t>5-Aug</t>
  </si>
  <si>
    <t>26-Aug</t>
  </si>
  <si>
    <t>15-Sep</t>
  </si>
  <si>
    <t>10-Dec</t>
  </si>
  <si>
    <t>Group by Week and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</si>
</sst>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pivotButton="1"/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5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31.387386805553" createdVersion="8" refreshedVersion="8" minRefreshableVersion="3" recordCount="10" xr:uid="{1260DDFB-90D5-404C-B06B-60538AB70DB3}">
  <cacheSource type="worksheet">
    <worksheetSource ref="B4:F14" sheet="Group"/>
  </cacheSource>
  <cacheFields count="6">
    <cacheField name="Sales Rep" numFmtId="0">
      <sharedItems/>
    </cacheField>
    <cacheField name="Ordered Date" numFmtId="15">
      <sharedItems containsSemiMixedTypes="0" containsNonDate="0" containsDate="1" containsString="0" minDate="2018-04-29T00:00:00" maxDate="2020-09-16T00:00:00" count="10">
        <d v="2019-08-05T00:00:00"/>
        <d v="2020-02-10T00:00:00"/>
        <d v="2019-06-15T00:00:00"/>
        <d v="2018-04-29T00:00:00"/>
        <d v="2020-05-01T00:00:00"/>
        <d v="2019-12-10T00:00:00"/>
        <d v="2019-08-26T00:00:00"/>
        <d v="2019-03-10T00:00:00"/>
        <d v="2020-09-15T00:00:00"/>
        <d v="2020-05-29T00:00:00"/>
      </sharedItems>
      <fieldGroup par="5" base="1">
        <rangePr groupBy="days" startDate="2018-04-29T00:00:00" endDate="2020-09-16T00:00:00"/>
        <groupItems count="368">
          <s v="&lt;4/29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6/2020"/>
        </groupItems>
      </fieldGroup>
    </cacheField>
    <cacheField name="Month" numFmtId="0">
      <sharedItems count="8">
        <s v="August"/>
        <s v="February"/>
        <s v="June"/>
        <s v="April"/>
        <s v="May"/>
        <s v="December"/>
        <s v="March"/>
        <s v="September"/>
      </sharedItems>
    </cacheField>
    <cacheField name="Week" numFmtId="0">
      <sharedItems containsSemiMixedTypes="0" containsString="0" containsNumber="1" containsInteger="1" minValue="7" maxValue="50"/>
    </cacheField>
    <cacheField name="Rev Earned" numFmtId="44">
      <sharedItems containsSemiMixedTypes="0" containsString="0" containsNumber="1" containsInteger="1" minValue="50943" maxValue="88367"/>
    </cacheField>
    <cacheField name="Months" numFmtId="0" databaseField="0">
      <fieldGroup base="1">
        <rangePr groupBy="months" startDate="2018-04-29T00:00:00" endDate="2020-09-16T00:00:00"/>
        <groupItems count="14">
          <s v="&lt;4/29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6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31.491922569447" createdVersion="8" refreshedVersion="8" minRefreshableVersion="3" recordCount="10" xr:uid="{BB67B858-DB32-4BA3-AF29-95B8477D18A4}">
  <cacheSource type="worksheet">
    <worksheetSource ref="B4:F14" sheet="Overview"/>
  </cacheSource>
  <cacheFields count="5">
    <cacheField name="Sales Rep" numFmtId="0">
      <sharedItems count="10">
        <s v="Vinchant"/>
        <s v="Keat"/>
        <s v="Joe"/>
        <s v="Butlar"/>
        <s v="Emma"/>
        <s v="Roy"/>
        <s v="David"/>
        <s v="Carlos"/>
        <s v="Trump"/>
        <s v="Ralph"/>
      </sharedItems>
    </cacheField>
    <cacheField name="Ordered Date" numFmtId="15">
      <sharedItems containsSemiMixedTypes="0" containsNonDate="0" containsDate="1" containsString="0" minDate="2018-04-29T00:00:00" maxDate="2020-09-16T00:00:00" count="10">
        <d v="2019-08-05T00:00:00"/>
        <d v="2020-02-10T00:00:00"/>
        <d v="2019-06-15T00:00:00"/>
        <d v="2018-04-29T00:00:00"/>
        <d v="2020-05-01T00:00:00"/>
        <d v="2019-12-10T00:00:00"/>
        <d v="2019-08-26T00:00:00"/>
        <d v="2019-03-10T00:00:00"/>
        <d v="2020-09-15T00:00:00"/>
        <d v="2020-05-29T00:00:00"/>
      </sharedItems>
    </cacheField>
    <cacheField name="Month" numFmtId="0">
      <sharedItems count="8">
        <s v="August"/>
        <s v="February"/>
        <s v="June"/>
        <s v="April"/>
        <s v="May"/>
        <s v="December"/>
        <s v="March"/>
        <s v="September"/>
      </sharedItems>
    </cacheField>
    <cacheField name="Week" numFmtId="0">
      <sharedItems containsSemiMixedTypes="0" containsString="0" containsNumber="1" containsInteger="1" minValue="7" maxValue="50"/>
    </cacheField>
    <cacheField name="Rev Earned" numFmtId="44">
      <sharedItems containsSemiMixedTypes="0" containsString="0" containsNumber="1" containsInteger="1" minValue="50943" maxValue="88367" count="10">
        <n v="78318"/>
        <n v="61336"/>
        <n v="50943"/>
        <n v="66557"/>
        <n v="63128"/>
        <n v="55974"/>
        <n v="59440"/>
        <n v="57217"/>
        <n v="88367"/>
        <n v="589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s v="Vinchant"/>
    <x v="0"/>
    <x v="0"/>
    <n v="32"/>
    <n v="78318"/>
  </r>
  <r>
    <s v="Keat"/>
    <x v="1"/>
    <x v="1"/>
    <n v="7"/>
    <n v="61336"/>
  </r>
  <r>
    <s v="Joe"/>
    <x v="2"/>
    <x v="2"/>
    <n v="24"/>
    <n v="50943"/>
  </r>
  <r>
    <s v="Butlar"/>
    <x v="3"/>
    <x v="3"/>
    <n v="18"/>
    <n v="66557"/>
  </r>
  <r>
    <s v="Emma"/>
    <x v="4"/>
    <x v="4"/>
    <n v="18"/>
    <n v="63128"/>
  </r>
  <r>
    <s v="Roy"/>
    <x v="5"/>
    <x v="5"/>
    <n v="50"/>
    <n v="55974"/>
  </r>
  <r>
    <s v="David"/>
    <x v="6"/>
    <x v="0"/>
    <n v="35"/>
    <n v="59440"/>
  </r>
  <r>
    <s v="Carlos"/>
    <x v="7"/>
    <x v="6"/>
    <n v="11"/>
    <n v="57217"/>
  </r>
  <r>
    <s v="Trump"/>
    <x v="8"/>
    <x v="7"/>
    <n v="38"/>
    <n v="88367"/>
  </r>
  <r>
    <s v="Ralph"/>
    <x v="9"/>
    <x v="4"/>
    <n v="22"/>
    <n v="589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x v="0"/>
    <n v="32"/>
    <x v="0"/>
  </r>
  <r>
    <x v="1"/>
    <x v="1"/>
    <x v="1"/>
    <n v="7"/>
    <x v="1"/>
  </r>
  <r>
    <x v="2"/>
    <x v="2"/>
    <x v="2"/>
    <n v="24"/>
    <x v="2"/>
  </r>
  <r>
    <x v="3"/>
    <x v="3"/>
    <x v="3"/>
    <n v="18"/>
    <x v="3"/>
  </r>
  <r>
    <x v="4"/>
    <x v="4"/>
    <x v="4"/>
    <n v="18"/>
    <x v="4"/>
  </r>
  <r>
    <x v="5"/>
    <x v="5"/>
    <x v="5"/>
    <n v="50"/>
    <x v="5"/>
  </r>
  <r>
    <x v="6"/>
    <x v="6"/>
    <x v="0"/>
    <n v="35"/>
    <x v="6"/>
  </r>
  <r>
    <x v="7"/>
    <x v="7"/>
    <x v="6"/>
    <n v="11"/>
    <x v="7"/>
  </r>
  <r>
    <x v="8"/>
    <x v="8"/>
    <x v="7"/>
    <n v="38"/>
    <x v="8"/>
  </r>
  <r>
    <x v="9"/>
    <x v="9"/>
    <x v="4"/>
    <n v="22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209141-D6EC-4B9E-8B51-0FF6E17F31C5}" name="PivotTable2" cacheId="2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4:J25" firstHeaderRow="0" firstDataRow="1" firstDataCol="1"/>
  <pivotFields count="5">
    <pivotField showAll="0">
      <items count="11">
        <item x="3"/>
        <item x="7"/>
        <item x="6"/>
        <item x="4"/>
        <item x="2"/>
        <item x="1"/>
        <item x="9"/>
        <item x="5"/>
        <item x="8"/>
        <item x="0"/>
        <item t="default"/>
      </items>
    </pivotField>
    <pivotField axis="axisRow" numFmtId="15" showAll="0">
      <items count="11">
        <item x="3"/>
        <item x="7"/>
        <item x="2"/>
        <item x="0"/>
        <item x="6"/>
        <item x="5"/>
        <item x="1"/>
        <item x="4"/>
        <item x="9"/>
        <item x="8"/>
        <item t="default"/>
      </items>
    </pivotField>
    <pivotField axis="axisRow" showAll="0">
      <items count="9">
        <item x="1"/>
        <item x="6"/>
        <item x="3"/>
        <item x="4"/>
        <item x="2"/>
        <item x="0"/>
        <item x="7"/>
        <item x="5"/>
        <item t="default"/>
      </items>
    </pivotField>
    <pivotField dataField="1" showAll="0"/>
    <pivotField dataField="1" numFmtId="44" showAll="0">
      <items count="11">
        <item x="2"/>
        <item x="5"/>
        <item x="7"/>
        <item x="9"/>
        <item x="6"/>
        <item x="1"/>
        <item x="4"/>
        <item x="3"/>
        <item x="0"/>
        <item x="8"/>
        <item t="default"/>
      </items>
    </pivotField>
  </pivotFields>
  <rowFields count="2">
    <field x="1"/>
    <field x="2"/>
  </rowFields>
  <rowItems count="21">
    <i>
      <x/>
    </i>
    <i r="1">
      <x v="2"/>
    </i>
    <i>
      <x v="1"/>
    </i>
    <i r="1">
      <x v="1"/>
    </i>
    <i>
      <x v="2"/>
    </i>
    <i r="1">
      <x v="4"/>
    </i>
    <i>
      <x v="3"/>
    </i>
    <i r="1">
      <x v="5"/>
    </i>
    <i>
      <x v="4"/>
    </i>
    <i r="1">
      <x v="5"/>
    </i>
    <i>
      <x v="5"/>
    </i>
    <i r="1">
      <x v="7"/>
    </i>
    <i>
      <x v="6"/>
    </i>
    <i r="1">
      <x/>
    </i>
    <i>
      <x v="7"/>
    </i>
    <i r="1">
      <x v="3"/>
    </i>
    <i>
      <x v="8"/>
    </i>
    <i r="1">
      <x v="3"/>
    </i>
    <i>
      <x v="9"/>
    </i>
    <i r="1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eek" fld="3" baseField="0" baseItem="0"/>
    <dataField name="Sum of Rev Earne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3F75E9-60F8-4D96-8026-A4473A3C42CD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4:K33" firstHeaderRow="0" firstDataRow="1" firstDataCol="1"/>
  <pivotFields count="6">
    <pivotField showAll="0"/>
    <pivotField axis="axisRow" numFmtId="1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9">
        <item x="1"/>
        <item x="6"/>
        <item x="3"/>
        <item x="4"/>
        <item x="2"/>
        <item x="0"/>
        <item x="7"/>
        <item x="5"/>
        <item t="default"/>
      </items>
    </pivotField>
    <pivotField dataField="1" showAll="0"/>
    <pivotField dataField="1" numFmtId="44"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3">
    <field x="5"/>
    <field x="1"/>
    <field x="2"/>
  </rowFields>
  <rowItems count="29">
    <i>
      <x v="2"/>
    </i>
    <i r="1">
      <x v="41"/>
    </i>
    <i r="2">
      <x/>
    </i>
    <i>
      <x v="3"/>
    </i>
    <i r="1">
      <x v="70"/>
    </i>
    <i r="2">
      <x v="1"/>
    </i>
    <i>
      <x v="4"/>
    </i>
    <i r="1">
      <x v="120"/>
    </i>
    <i r="2">
      <x v="2"/>
    </i>
    <i>
      <x v="5"/>
    </i>
    <i r="1">
      <x v="122"/>
    </i>
    <i r="2">
      <x v="3"/>
    </i>
    <i r="1">
      <x v="150"/>
    </i>
    <i r="2">
      <x v="3"/>
    </i>
    <i>
      <x v="6"/>
    </i>
    <i r="1">
      <x v="167"/>
    </i>
    <i r="2">
      <x v="4"/>
    </i>
    <i>
      <x v="8"/>
    </i>
    <i r="1">
      <x v="218"/>
    </i>
    <i r="2">
      <x v="5"/>
    </i>
    <i r="1">
      <x v="239"/>
    </i>
    <i r="2">
      <x v="5"/>
    </i>
    <i>
      <x v="9"/>
    </i>
    <i r="1">
      <x v="259"/>
    </i>
    <i r="2">
      <x v="6"/>
    </i>
    <i>
      <x v="12"/>
    </i>
    <i r="1">
      <x v="345"/>
    </i>
    <i r="2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eek" fld="3" baseField="0" baseItem="0"/>
    <dataField name="Sum of Rev Earne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24A75-E2E7-4E3D-99BA-E7AD71B1A100}">
  <dimension ref="B1:S33"/>
  <sheetViews>
    <sheetView showGridLines="0" topLeftCell="C1" workbookViewId="0">
      <selection activeCell="H2" sqref="H2:J2"/>
    </sheetView>
  </sheetViews>
  <sheetFormatPr defaultRowHeight="20.100000000000001" customHeight="1" x14ac:dyDescent="0.25"/>
  <cols>
    <col min="1" max="1" width="3.5703125" style="1" customWidth="1"/>
    <col min="2" max="2" width="14" style="1" customWidth="1"/>
    <col min="3" max="3" width="17.5703125" style="1" customWidth="1"/>
    <col min="4" max="4" width="13" style="1" customWidth="1"/>
    <col min="5" max="5" width="12.42578125" style="1" customWidth="1"/>
    <col min="6" max="6" width="15.28515625" style="1" customWidth="1"/>
    <col min="7" max="7" width="21.7109375" style="1" customWidth="1"/>
    <col min="8" max="8" width="14.5703125" style="1" bestFit="1" customWidth="1"/>
    <col min="9" max="9" width="12.85546875" style="1" bestFit="1" customWidth="1"/>
    <col min="10" max="10" width="17.7109375" style="1" bestFit="1" customWidth="1"/>
    <col min="11" max="18" width="11.5703125" style="1" bestFit="1" customWidth="1"/>
    <col min="19" max="19" width="12.7109375" style="1" bestFit="1" customWidth="1"/>
    <col min="20" max="16384" width="9.140625" style="1"/>
  </cols>
  <sheetData>
    <row r="1" spans="2:19" ht="20.100000000000001" customHeight="1" thickBot="1" x14ac:dyDescent="0.3"/>
    <row r="2" spans="2:19" ht="20.100000000000001" customHeight="1" thickBot="1" x14ac:dyDescent="0.3">
      <c r="B2" s="5" t="s">
        <v>23</v>
      </c>
      <c r="C2" s="5"/>
      <c r="D2" s="5"/>
      <c r="E2" s="5"/>
      <c r="F2" s="5"/>
      <c r="H2" s="14" t="s">
        <v>45</v>
      </c>
      <c r="I2" s="15"/>
      <c r="J2" s="16"/>
    </row>
    <row r="4" spans="2:19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H4" s="7" t="s">
        <v>24</v>
      </c>
      <c r="I4" t="s">
        <v>33</v>
      </c>
      <c r="J4" t="s">
        <v>34</v>
      </c>
      <c r="K4"/>
      <c r="L4"/>
      <c r="M4"/>
      <c r="N4"/>
      <c r="O4"/>
      <c r="P4"/>
      <c r="Q4"/>
      <c r="R4"/>
      <c r="S4"/>
    </row>
    <row r="5" spans="2:19" ht="20.100000000000001" customHeight="1" x14ac:dyDescent="0.25">
      <c r="B5" s="2" t="s">
        <v>5</v>
      </c>
      <c r="C5" s="3">
        <v>43682</v>
      </c>
      <c r="D5" s="2" t="str">
        <f>TEXT(C5, "mmmm")</f>
        <v>August</v>
      </c>
      <c r="E5" s="2">
        <f>WEEKNUM(C5)</f>
        <v>32</v>
      </c>
      <c r="F5" s="4">
        <v>78318</v>
      </c>
      <c r="H5" s="8">
        <v>43219</v>
      </c>
      <c r="I5" s="11">
        <v>18</v>
      </c>
      <c r="J5" s="11">
        <v>66557</v>
      </c>
      <c r="K5"/>
      <c r="L5"/>
      <c r="M5"/>
      <c r="N5"/>
      <c r="O5"/>
      <c r="P5"/>
      <c r="Q5"/>
      <c r="R5"/>
      <c r="S5"/>
    </row>
    <row r="6" spans="2:19" ht="20.100000000000001" customHeight="1" x14ac:dyDescent="0.25">
      <c r="B6" s="2" t="s">
        <v>6</v>
      </c>
      <c r="C6" s="3">
        <v>43871</v>
      </c>
      <c r="D6" s="2" t="str">
        <f t="shared" ref="D6:D14" si="0">TEXT(C6, "mmmm")</f>
        <v>February</v>
      </c>
      <c r="E6" s="2">
        <f t="shared" ref="E6:E14" si="1">WEEKNUM(C6)</f>
        <v>7</v>
      </c>
      <c r="F6" s="4">
        <v>61336</v>
      </c>
      <c r="H6" s="10" t="s">
        <v>18</v>
      </c>
      <c r="I6" s="11">
        <v>18</v>
      </c>
      <c r="J6" s="11">
        <v>66557</v>
      </c>
      <c r="K6"/>
      <c r="L6"/>
      <c r="M6"/>
      <c r="N6"/>
      <c r="O6"/>
      <c r="P6"/>
      <c r="Q6"/>
      <c r="R6"/>
      <c r="S6"/>
    </row>
    <row r="7" spans="2:19" ht="20.100000000000001" customHeight="1" x14ac:dyDescent="0.25">
      <c r="B7" s="2" t="s">
        <v>7</v>
      </c>
      <c r="C7" s="3">
        <v>43631</v>
      </c>
      <c r="D7" s="2" t="str">
        <f t="shared" si="0"/>
        <v>June</v>
      </c>
      <c r="E7" s="2">
        <f t="shared" si="1"/>
        <v>24</v>
      </c>
      <c r="F7" s="4">
        <v>50943</v>
      </c>
      <c r="H7" s="8">
        <v>43534</v>
      </c>
      <c r="I7" s="11">
        <v>11</v>
      </c>
      <c r="J7" s="11">
        <v>57217</v>
      </c>
      <c r="K7"/>
      <c r="L7"/>
      <c r="M7"/>
      <c r="N7"/>
      <c r="O7"/>
      <c r="P7"/>
      <c r="Q7"/>
      <c r="R7"/>
      <c r="S7"/>
    </row>
    <row r="8" spans="2:19" ht="20.100000000000001" customHeight="1" x14ac:dyDescent="0.25">
      <c r="B8" s="2" t="s">
        <v>8</v>
      </c>
      <c r="C8" s="3">
        <v>43219</v>
      </c>
      <c r="D8" s="2" t="str">
        <f t="shared" si="0"/>
        <v>April</v>
      </c>
      <c r="E8" s="2">
        <f t="shared" si="1"/>
        <v>18</v>
      </c>
      <c r="F8" s="4">
        <v>66557</v>
      </c>
      <c r="H8" s="10" t="s">
        <v>21</v>
      </c>
      <c r="I8" s="11">
        <v>11</v>
      </c>
      <c r="J8" s="11">
        <v>57217</v>
      </c>
      <c r="K8"/>
      <c r="L8"/>
      <c r="M8"/>
      <c r="N8"/>
      <c r="O8"/>
      <c r="P8"/>
      <c r="Q8"/>
      <c r="R8"/>
      <c r="S8"/>
    </row>
    <row r="9" spans="2:19" ht="20.100000000000001" customHeight="1" x14ac:dyDescent="0.25">
      <c r="B9" s="2" t="s">
        <v>9</v>
      </c>
      <c r="C9" s="3">
        <v>43952</v>
      </c>
      <c r="D9" s="2" t="str">
        <f t="shared" si="0"/>
        <v>May</v>
      </c>
      <c r="E9" s="2">
        <f t="shared" si="1"/>
        <v>18</v>
      </c>
      <c r="F9" s="4">
        <v>63128</v>
      </c>
      <c r="H9" s="8">
        <v>43631</v>
      </c>
      <c r="I9" s="11">
        <v>24</v>
      </c>
      <c r="J9" s="11">
        <v>50943</v>
      </c>
      <c r="K9"/>
      <c r="L9"/>
      <c r="M9"/>
      <c r="N9"/>
      <c r="O9"/>
      <c r="P9"/>
      <c r="Q9"/>
      <c r="R9"/>
      <c r="S9"/>
    </row>
    <row r="10" spans="2:19" ht="20.100000000000001" customHeight="1" x14ac:dyDescent="0.25">
      <c r="B10" s="2" t="s">
        <v>10</v>
      </c>
      <c r="C10" s="3">
        <v>43809</v>
      </c>
      <c r="D10" s="2" t="str">
        <f t="shared" si="0"/>
        <v>December</v>
      </c>
      <c r="E10" s="2">
        <f t="shared" si="1"/>
        <v>50</v>
      </c>
      <c r="F10" s="4">
        <v>55974</v>
      </c>
      <c r="H10" s="10" t="s">
        <v>17</v>
      </c>
      <c r="I10" s="11">
        <v>24</v>
      </c>
      <c r="J10" s="11">
        <v>50943</v>
      </c>
      <c r="K10"/>
      <c r="L10"/>
      <c r="M10"/>
      <c r="N10"/>
      <c r="O10"/>
      <c r="P10"/>
      <c r="Q10"/>
      <c r="R10"/>
      <c r="S10"/>
    </row>
    <row r="11" spans="2:19" ht="20.100000000000001" customHeight="1" x14ac:dyDescent="0.25">
      <c r="B11" s="2" t="s">
        <v>11</v>
      </c>
      <c r="C11" s="3">
        <v>43703</v>
      </c>
      <c r="D11" s="2" t="str">
        <f t="shared" si="0"/>
        <v>August</v>
      </c>
      <c r="E11" s="2">
        <f t="shared" si="1"/>
        <v>35</v>
      </c>
      <c r="F11" s="4">
        <v>59440</v>
      </c>
      <c r="H11" s="8">
        <v>43682</v>
      </c>
      <c r="I11" s="11">
        <v>32</v>
      </c>
      <c r="J11" s="11">
        <v>78318</v>
      </c>
      <c r="K11"/>
      <c r="L11"/>
      <c r="M11"/>
      <c r="N11"/>
      <c r="O11"/>
      <c r="P11"/>
      <c r="Q11"/>
      <c r="R11"/>
      <c r="S11"/>
    </row>
    <row r="12" spans="2:19" ht="20.100000000000001" customHeight="1" x14ac:dyDescent="0.25">
      <c r="B12" s="2" t="s">
        <v>12</v>
      </c>
      <c r="C12" s="3">
        <v>43534</v>
      </c>
      <c r="D12" s="2" t="str">
        <f t="shared" si="0"/>
        <v>March</v>
      </c>
      <c r="E12" s="2">
        <f t="shared" si="1"/>
        <v>11</v>
      </c>
      <c r="F12" s="4">
        <v>57217</v>
      </c>
      <c r="H12" s="10" t="s">
        <v>15</v>
      </c>
      <c r="I12" s="11">
        <v>32</v>
      </c>
      <c r="J12" s="11">
        <v>78318</v>
      </c>
      <c r="K12"/>
      <c r="L12"/>
      <c r="M12"/>
      <c r="N12"/>
      <c r="O12"/>
      <c r="P12"/>
      <c r="Q12"/>
      <c r="R12"/>
      <c r="S12"/>
    </row>
    <row r="13" spans="2:19" ht="20.100000000000001" customHeight="1" x14ac:dyDescent="0.25">
      <c r="B13" s="2" t="s">
        <v>13</v>
      </c>
      <c r="C13" s="3">
        <v>44089</v>
      </c>
      <c r="D13" s="2" t="str">
        <f t="shared" si="0"/>
        <v>September</v>
      </c>
      <c r="E13" s="2">
        <f t="shared" si="1"/>
        <v>38</v>
      </c>
      <c r="F13" s="4">
        <v>88367</v>
      </c>
      <c r="H13" s="8">
        <v>43703</v>
      </c>
      <c r="I13" s="11">
        <v>35</v>
      </c>
      <c r="J13" s="11">
        <v>59440</v>
      </c>
      <c r="K13"/>
      <c r="L13"/>
      <c r="M13"/>
      <c r="N13"/>
      <c r="O13"/>
      <c r="P13"/>
      <c r="Q13"/>
      <c r="R13"/>
      <c r="S13"/>
    </row>
    <row r="14" spans="2:19" ht="20.100000000000001" customHeight="1" x14ac:dyDescent="0.25">
      <c r="B14" s="2" t="s">
        <v>14</v>
      </c>
      <c r="C14" s="3">
        <v>43980</v>
      </c>
      <c r="D14" s="2" t="str">
        <f t="shared" si="0"/>
        <v>May</v>
      </c>
      <c r="E14" s="2">
        <f t="shared" si="1"/>
        <v>22</v>
      </c>
      <c r="F14" s="4">
        <v>58911</v>
      </c>
      <c r="H14" s="10" t="s">
        <v>15</v>
      </c>
      <c r="I14" s="11">
        <v>35</v>
      </c>
      <c r="J14" s="11">
        <v>59440</v>
      </c>
      <c r="K14"/>
      <c r="L14"/>
      <c r="M14"/>
      <c r="N14"/>
      <c r="O14"/>
      <c r="P14"/>
      <c r="Q14"/>
      <c r="R14"/>
      <c r="S14"/>
    </row>
    <row r="15" spans="2:19" ht="20.100000000000001" customHeight="1" x14ac:dyDescent="0.25">
      <c r="H15" s="8">
        <v>43809</v>
      </c>
      <c r="I15" s="11">
        <v>50</v>
      </c>
      <c r="J15" s="11">
        <v>55974</v>
      </c>
      <c r="K15"/>
      <c r="L15"/>
      <c r="M15"/>
      <c r="N15"/>
      <c r="O15"/>
      <c r="P15"/>
      <c r="Q15"/>
      <c r="R15"/>
      <c r="S15"/>
    </row>
    <row r="16" spans="2:19" ht="20.100000000000001" customHeight="1" x14ac:dyDescent="0.25">
      <c r="H16" s="10" t="s">
        <v>20</v>
      </c>
      <c r="I16" s="11">
        <v>50</v>
      </c>
      <c r="J16" s="11">
        <v>55974</v>
      </c>
      <c r="K16"/>
      <c r="L16"/>
      <c r="M16"/>
      <c r="N16"/>
      <c r="O16"/>
      <c r="P16"/>
      <c r="Q16"/>
      <c r="R16"/>
      <c r="S16"/>
    </row>
    <row r="17" spans="8:19" ht="20.100000000000001" customHeight="1" x14ac:dyDescent="0.25">
      <c r="H17" s="8">
        <v>43871</v>
      </c>
      <c r="I17" s="11">
        <v>7</v>
      </c>
      <c r="J17" s="11">
        <v>61336</v>
      </c>
      <c r="K17"/>
      <c r="L17"/>
      <c r="M17"/>
      <c r="N17"/>
      <c r="O17"/>
      <c r="P17"/>
      <c r="Q17"/>
      <c r="R17"/>
      <c r="S17"/>
    </row>
    <row r="18" spans="8:19" ht="20.100000000000001" customHeight="1" x14ac:dyDescent="0.25">
      <c r="H18" s="10" t="s">
        <v>16</v>
      </c>
      <c r="I18" s="11">
        <v>7</v>
      </c>
      <c r="J18" s="11">
        <v>61336</v>
      </c>
      <c r="K18"/>
      <c r="L18"/>
      <c r="M18"/>
      <c r="N18"/>
      <c r="O18"/>
      <c r="P18"/>
      <c r="Q18"/>
      <c r="R18"/>
      <c r="S18"/>
    </row>
    <row r="19" spans="8:19" ht="20.100000000000001" customHeight="1" x14ac:dyDescent="0.25">
      <c r="H19" s="8">
        <v>43952</v>
      </c>
      <c r="I19" s="11">
        <v>18</v>
      </c>
      <c r="J19" s="11">
        <v>63128</v>
      </c>
      <c r="K19"/>
      <c r="L19"/>
      <c r="M19"/>
      <c r="N19"/>
      <c r="O19"/>
      <c r="P19"/>
      <c r="Q19"/>
      <c r="R19"/>
      <c r="S19"/>
    </row>
    <row r="20" spans="8:19" ht="20.100000000000001" customHeight="1" x14ac:dyDescent="0.25">
      <c r="H20" s="10" t="s">
        <v>19</v>
      </c>
      <c r="I20" s="11">
        <v>18</v>
      </c>
      <c r="J20" s="11">
        <v>63128</v>
      </c>
      <c r="K20"/>
      <c r="L20"/>
      <c r="M20"/>
      <c r="N20"/>
      <c r="O20"/>
      <c r="P20"/>
      <c r="Q20"/>
      <c r="R20"/>
      <c r="S20"/>
    </row>
    <row r="21" spans="8:19" ht="20.100000000000001" customHeight="1" x14ac:dyDescent="0.25">
      <c r="H21" s="8">
        <v>43980</v>
      </c>
      <c r="I21" s="11">
        <v>22</v>
      </c>
      <c r="J21" s="11">
        <v>58911</v>
      </c>
      <c r="K21"/>
      <c r="L21"/>
      <c r="M21"/>
      <c r="N21"/>
      <c r="O21"/>
      <c r="P21"/>
      <c r="Q21"/>
      <c r="R21"/>
      <c r="S21"/>
    </row>
    <row r="22" spans="8:19" ht="20.100000000000001" customHeight="1" x14ac:dyDescent="0.25">
      <c r="H22" s="10" t="s">
        <v>19</v>
      </c>
      <c r="I22" s="11">
        <v>22</v>
      </c>
      <c r="J22" s="11">
        <v>58911</v>
      </c>
      <c r="K22"/>
      <c r="L22"/>
      <c r="M22"/>
      <c r="N22"/>
      <c r="O22"/>
      <c r="P22"/>
      <c r="Q22"/>
      <c r="R22"/>
      <c r="S22"/>
    </row>
    <row r="23" spans="8:19" ht="20.100000000000001" customHeight="1" x14ac:dyDescent="0.25">
      <c r="H23" s="8">
        <v>44089</v>
      </c>
      <c r="I23" s="11">
        <v>38</v>
      </c>
      <c r="J23" s="11">
        <v>88367</v>
      </c>
    </row>
    <row r="24" spans="8:19" ht="20.100000000000001" customHeight="1" x14ac:dyDescent="0.25">
      <c r="H24" s="10" t="s">
        <v>22</v>
      </c>
      <c r="I24" s="11">
        <v>38</v>
      </c>
      <c r="J24" s="11">
        <v>88367</v>
      </c>
    </row>
    <row r="25" spans="8:19" ht="20.100000000000001" customHeight="1" x14ac:dyDescent="0.25">
      <c r="H25" s="8" t="s">
        <v>25</v>
      </c>
      <c r="I25" s="11">
        <v>255</v>
      </c>
      <c r="J25" s="11">
        <v>640191</v>
      </c>
    </row>
    <row r="26" spans="8:19" ht="20.100000000000001" customHeight="1" x14ac:dyDescent="0.25">
      <c r="H26"/>
      <c r="I26"/>
      <c r="J26"/>
    </row>
    <row r="27" spans="8:19" ht="20.100000000000001" customHeight="1" x14ac:dyDescent="0.25">
      <c r="H27"/>
      <c r="I27"/>
      <c r="J27"/>
    </row>
    <row r="28" spans="8:19" ht="20.100000000000001" customHeight="1" x14ac:dyDescent="0.25">
      <c r="H28"/>
      <c r="I28"/>
      <c r="J28"/>
    </row>
    <row r="29" spans="8:19" ht="20.100000000000001" customHeight="1" x14ac:dyDescent="0.25">
      <c r="H29"/>
      <c r="I29"/>
      <c r="J29"/>
    </row>
    <row r="30" spans="8:19" ht="20.100000000000001" customHeight="1" x14ac:dyDescent="0.25">
      <c r="H30"/>
      <c r="I30"/>
      <c r="J30"/>
    </row>
    <row r="31" spans="8:19" ht="20.100000000000001" customHeight="1" x14ac:dyDescent="0.25">
      <c r="H31"/>
      <c r="I31"/>
      <c r="J31"/>
    </row>
    <row r="32" spans="8:19" ht="20.100000000000001" customHeight="1" x14ac:dyDescent="0.25">
      <c r="H32"/>
      <c r="I32"/>
      <c r="J32"/>
    </row>
    <row r="33" spans="8:10" ht="20.100000000000001" customHeight="1" x14ac:dyDescent="0.25">
      <c r="H33"/>
      <c r="I33"/>
      <c r="J33"/>
    </row>
  </sheetData>
  <mergeCells count="2">
    <mergeCell ref="B2:F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DCEC-C6C3-42D8-A3AE-5CCF75CB02E6}">
  <dimension ref="B1:K33"/>
  <sheetViews>
    <sheetView showGridLines="0" tabSelected="1" workbookViewId="0">
      <selection activeCell="H10" sqref="H10"/>
    </sheetView>
  </sheetViews>
  <sheetFormatPr defaultRowHeight="20.100000000000001" customHeight="1" x14ac:dyDescent="0.25"/>
  <cols>
    <col min="1" max="1" width="3.5703125" style="1" customWidth="1"/>
    <col min="2" max="2" width="14" style="1" customWidth="1"/>
    <col min="3" max="3" width="17.5703125" style="1" customWidth="1"/>
    <col min="4" max="4" width="13" style="1" customWidth="1"/>
    <col min="5" max="5" width="12.42578125" style="1" customWidth="1"/>
    <col min="6" max="6" width="15.28515625" style="1" customWidth="1"/>
    <col min="7" max="8" width="9.140625" style="1"/>
    <col min="9" max="9" width="16.5703125" style="1" bestFit="1" customWidth="1"/>
    <col min="10" max="10" width="12.85546875" style="1" bestFit="1" customWidth="1"/>
    <col min="11" max="11" width="17.7109375" style="1" bestFit="1" customWidth="1"/>
    <col min="12" max="16384" width="9.140625" style="1"/>
  </cols>
  <sheetData>
    <row r="1" spans="2:11" ht="20.100000000000001" customHeight="1" thickBot="1" x14ac:dyDescent="0.3"/>
    <row r="2" spans="2:11" ht="20.100000000000001" customHeight="1" thickBot="1" x14ac:dyDescent="0.3">
      <c r="B2" s="5" t="s">
        <v>23</v>
      </c>
      <c r="C2" s="5"/>
      <c r="D2" s="5"/>
      <c r="E2" s="5"/>
      <c r="F2" s="5"/>
      <c r="I2" s="14" t="s">
        <v>45</v>
      </c>
      <c r="J2" s="15"/>
      <c r="K2" s="16"/>
    </row>
    <row r="4" spans="2:11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I4" s="7" t="s">
        <v>24</v>
      </c>
      <c r="J4" t="s">
        <v>33</v>
      </c>
      <c r="K4" t="s">
        <v>34</v>
      </c>
    </row>
    <row r="5" spans="2:11" ht="20.100000000000001" customHeight="1" x14ac:dyDescent="0.25">
      <c r="B5" s="2" t="s">
        <v>5</v>
      </c>
      <c r="C5" s="3">
        <v>43682</v>
      </c>
      <c r="D5" s="2" t="str">
        <f>TEXT(C5, "mmmm")</f>
        <v>August</v>
      </c>
      <c r="E5" s="2">
        <f>WEEKNUM(C5)</f>
        <v>32</v>
      </c>
      <c r="F5" s="4">
        <v>78318</v>
      </c>
      <c r="I5" s="9" t="s">
        <v>31</v>
      </c>
      <c r="J5" s="11">
        <v>7</v>
      </c>
      <c r="K5" s="11">
        <v>61336</v>
      </c>
    </row>
    <row r="6" spans="2:11" ht="20.100000000000001" customHeight="1" x14ac:dyDescent="0.25">
      <c r="B6" s="2" t="s">
        <v>6</v>
      </c>
      <c r="C6" s="3">
        <v>43871</v>
      </c>
      <c r="D6" s="2" t="str">
        <f t="shared" ref="D6:D14" si="0">TEXT(C6, "mmmm")</f>
        <v>February</v>
      </c>
      <c r="E6" s="2">
        <f t="shared" ref="E6:E14" si="1">WEEKNUM(C6)</f>
        <v>7</v>
      </c>
      <c r="F6" s="4">
        <v>61336</v>
      </c>
      <c r="I6" s="12" t="s">
        <v>35</v>
      </c>
      <c r="J6" s="11">
        <v>7</v>
      </c>
      <c r="K6" s="11">
        <v>61336</v>
      </c>
    </row>
    <row r="7" spans="2:11" ht="20.100000000000001" customHeight="1" x14ac:dyDescent="0.25">
      <c r="B7" s="2" t="s">
        <v>7</v>
      </c>
      <c r="C7" s="3">
        <v>43631</v>
      </c>
      <c r="D7" s="2" t="str">
        <f t="shared" si="0"/>
        <v>June</v>
      </c>
      <c r="E7" s="2">
        <f t="shared" si="1"/>
        <v>24</v>
      </c>
      <c r="F7" s="4">
        <v>50943</v>
      </c>
      <c r="I7" s="13" t="s">
        <v>16</v>
      </c>
      <c r="J7" s="11">
        <v>7</v>
      </c>
      <c r="K7" s="11">
        <v>61336</v>
      </c>
    </row>
    <row r="8" spans="2:11" ht="20.100000000000001" customHeight="1" x14ac:dyDescent="0.25">
      <c r="B8" s="2" t="s">
        <v>8</v>
      </c>
      <c r="C8" s="3">
        <v>43219</v>
      </c>
      <c r="D8" s="2" t="str">
        <f t="shared" si="0"/>
        <v>April</v>
      </c>
      <c r="E8" s="2">
        <f t="shared" si="1"/>
        <v>18</v>
      </c>
      <c r="F8" s="4">
        <v>66557</v>
      </c>
      <c r="I8" s="9" t="s">
        <v>27</v>
      </c>
      <c r="J8" s="11">
        <v>11</v>
      </c>
      <c r="K8" s="11">
        <v>57217</v>
      </c>
    </row>
    <row r="9" spans="2:11" ht="20.100000000000001" customHeight="1" x14ac:dyDescent="0.25">
      <c r="B9" s="2" t="s">
        <v>9</v>
      </c>
      <c r="C9" s="3">
        <v>43952</v>
      </c>
      <c r="D9" s="2" t="str">
        <f t="shared" si="0"/>
        <v>May</v>
      </c>
      <c r="E9" s="2">
        <f t="shared" si="1"/>
        <v>18</v>
      </c>
      <c r="F9" s="4">
        <v>63128</v>
      </c>
      <c r="I9" s="12" t="s">
        <v>36</v>
      </c>
      <c r="J9" s="11">
        <v>11</v>
      </c>
      <c r="K9" s="11">
        <v>57217</v>
      </c>
    </row>
    <row r="10" spans="2:11" ht="20.100000000000001" customHeight="1" x14ac:dyDescent="0.25">
      <c r="B10" s="2" t="s">
        <v>10</v>
      </c>
      <c r="C10" s="3">
        <v>43809</v>
      </c>
      <c r="D10" s="2" t="str">
        <f t="shared" si="0"/>
        <v>December</v>
      </c>
      <c r="E10" s="2">
        <f t="shared" si="1"/>
        <v>50</v>
      </c>
      <c r="F10" s="4">
        <v>55974</v>
      </c>
      <c r="I10" s="13" t="s">
        <v>21</v>
      </c>
      <c r="J10" s="11">
        <v>11</v>
      </c>
      <c r="K10" s="11">
        <v>57217</v>
      </c>
    </row>
    <row r="11" spans="2:11" ht="20.100000000000001" customHeight="1" x14ac:dyDescent="0.25">
      <c r="B11" s="2" t="s">
        <v>11</v>
      </c>
      <c r="C11" s="3">
        <v>43703</v>
      </c>
      <c r="D11" s="2" t="str">
        <f t="shared" si="0"/>
        <v>August</v>
      </c>
      <c r="E11" s="2">
        <f t="shared" si="1"/>
        <v>35</v>
      </c>
      <c r="F11" s="4">
        <v>59440</v>
      </c>
      <c r="I11" s="9" t="s">
        <v>26</v>
      </c>
      <c r="J11" s="11">
        <v>18</v>
      </c>
      <c r="K11" s="11">
        <v>66557</v>
      </c>
    </row>
    <row r="12" spans="2:11" ht="20.100000000000001" customHeight="1" x14ac:dyDescent="0.25">
      <c r="B12" s="2" t="s">
        <v>12</v>
      </c>
      <c r="C12" s="3">
        <v>43534</v>
      </c>
      <c r="D12" s="2" t="str">
        <f t="shared" si="0"/>
        <v>March</v>
      </c>
      <c r="E12" s="2">
        <f t="shared" si="1"/>
        <v>11</v>
      </c>
      <c r="F12" s="4">
        <v>57217</v>
      </c>
      <c r="I12" s="12" t="s">
        <v>37</v>
      </c>
      <c r="J12" s="11">
        <v>18</v>
      </c>
      <c r="K12" s="11">
        <v>66557</v>
      </c>
    </row>
    <row r="13" spans="2:11" ht="20.100000000000001" customHeight="1" x14ac:dyDescent="0.25">
      <c r="B13" s="2" t="s">
        <v>13</v>
      </c>
      <c r="C13" s="3">
        <v>44089</v>
      </c>
      <c r="D13" s="2" t="str">
        <f t="shared" si="0"/>
        <v>September</v>
      </c>
      <c r="E13" s="2">
        <f t="shared" si="1"/>
        <v>38</v>
      </c>
      <c r="F13" s="4">
        <v>88367</v>
      </c>
      <c r="I13" s="13" t="s">
        <v>18</v>
      </c>
      <c r="J13" s="11">
        <v>18</v>
      </c>
      <c r="K13" s="11">
        <v>66557</v>
      </c>
    </row>
    <row r="14" spans="2:11" ht="20.100000000000001" customHeight="1" x14ac:dyDescent="0.25">
      <c r="B14" s="2" t="s">
        <v>14</v>
      </c>
      <c r="C14" s="3">
        <v>43980</v>
      </c>
      <c r="D14" s="2" t="str">
        <f t="shared" si="0"/>
        <v>May</v>
      </c>
      <c r="E14" s="2">
        <f t="shared" si="1"/>
        <v>22</v>
      </c>
      <c r="F14" s="4">
        <v>58911</v>
      </c>
      <c r="I14" s="9" t="s">
        <v>19</v>
      </c>
      <c r="J14" s="11">
        <v>40</v>
      </c>
      <c r="K14" s="11">
        <v>122039</v>
      </c>
    </row>
    <row r="15" spans="2:11" ht="20.100000000000001" customHeight="1" x14ac:dyDescent="0.25">
      <c r="I15" s="12" t="s">
        <v>38</v>
      </c>
      <c r="J15" s="11">
        <v>18</v>
      </c>
      <c r="K15" s="11">
        <v>63128</v>
      </c>
    </row>
    <row r="16" spans="2:11" ht="20.100000000000001" customHeight="1" x14ac:dyDescent="0.25">
      <c r="I16" s="13" t="s">
        <v>19</v>
      </c>
      <c r="J16" s="11">
        <v>18</v>
      </c>
      <c r="K16" s="11">
        <v>63128</v>
      </c>
    </row>
    <row r="17" spans="9:11" ht="20.100000000000001" customHeight="1" x14ac:dyDescent="0.25">
      <c r="I17" s="12" t="s">
        <v>39</v>
      </c>
      <c r="J17" s="11">
        <v>22</v>
      </c>
      <c r="K17" s="11">
        <v>58911</v>
      </c>
    </row>
    <row r="18" spans="9:11" ht="20.100000000000001" customHeight="1" x14ac:dyDescent="0.25">
      <c r="I18" s="13" t="s">
        <v>19</v>
      </c>
      <c r="J18" s="11">
        <v>22</v>
      </c>
      <c r="K18" s="11">
        <v>58911</v>
      </c>
    </row>
    <row r="19" spans="9:11" ht="20.100000000000001" customHeight="1" x14ac:dyDescent="0.25">
      <c r="I19" s="9" t="s">
        <v>28</v>
      </c>
      <c r="J19" s="11">
        <v>24</v>
      </c>
      <c r="K19" s="11">
        <v>50943</v>
      </c>
    </row>
    <row r="20" spans="9:11" ht="20.100000000000001" customHeight="1" x14ac:dyDescent="0.25">
      <c r="I20" s="12" t="s">
        <v>40</v>
      </c>
      <c r="J20" s="11">
        <v>24</v>
      </c>
      <c r="K20" s="11">
        <v>50943</v>
      </c>
    </row>
    <row r="21" spans="9:11" ht="20.100000000000001" customHeight="1" x14ac:dyDescent="0.25">
      <c r="I21" s="13" t="s">
        <v>17</v>
      </c>
      <c r="J21" s="11">
        <v>24</v>
      </c>
      <c r="K21" s="11">
        <v>50943</v>
      </c>
    </row>
    <row r="22" spans="9:11" ht="20.100000000000001" customHeight="1" x14ac:dyDescent="0.25">
      <c r="I22" s="9" t="s">
        <v>29</v>
      </c>
      <c r="J22" s="11">
        <v>67</v>
      </c>
      <c r="K22" s="11">
        <v>137758</v>
      </c>
    </row>
    <row r="23" spans="9:11" ht="20.100000000000001" customHeight="1" x14ac:dyDescent="0.25">
      <c r="I23" s="12" t="s">
        <v>41</v>
      </c>
      <c r="J23" s="11">
        <v>32</v>
      </c>
      <c r="K23" s="11">
        <v>78318</v>
      </c>
    </row>
    <row r="24" spans="9:11" ht="20.100000000000001" customHeight="1" x14ac:dyDescent="0.25">
      <c r="I24" s="13" t="s">
        <v>15</v>
      </c>
      <c r="J24" s="11">
        <v>32</v>
      </c>
      <c r="K24" s="11">
        <v>78318</v>
      </c>
    </row>
    <row r="25" spans="9:11" ht="20.100000000000001" customHeight="1" x14ac:dyDescent="0.25">
      <c r="I25" s="12" t="s">
        <v>42</v>
      </c>
      <c r="J25" s="11">
        <v>35</v>
      </c>
      <c r="K25" s="11">
        <v>59440</v>
      </c>
    </row>
    <row r="26" spans="9:11" ht="20.100000000000001" customHeight="1" x14ac:dyDescent="0.25">
      <c r="I26" s="13" t="s">
        <v>15</v>
      </c>
      <c r="J26" s="11">
        <v>35</v>
      </c>
      <c r="K26" s="11">
        <v>59440</v>
      </c>
    </row>
    <row r="27" spans="9:11" ht="20.100000000000001" customHeight="1" x14ac:dyDescent="0.25">
      <c r="I27" s="9" t="s">
        <v>32</v>
      </c>
      <c r="J27" s="11">
        <v>38</v>
      </c>
      <c r="K27" s="11">
        <v>88367</v>
      </c>
    </row>
    <row r="28" spans="9:11" ht="20.100000000000001" customHeight="1" x14ac:dyDescent="0.25">
      <c r="I28" s="12" t="s">
        <v>43</v>
      </c>
      <c r="J28" s="11">
        <v>38</v>
      </c>
      <c r="K28" s="11">
        <v>88367</v>
      </c>
    </row>
    <row r="29" spans="9:11" ht="20.100000000000001" customHeight="1" x14ac:dyDescent="0.25">
      <c r="I29" s="13" t="s">
        <v>22</v>
      </c>
      <c r="J29" s="11">
        <v>38</v>
      </c>
      <c r="K29" s="11">
        <v>88367</v>
      </c>
    </row>
    <row r="30" spans="9:11" ht="20.100000000000001" customHeight="1" x14ac:dyDescent="0.25">
      <c r="I30" s="9" t="s">
        <v>30</v>
      </c>
      <c r="J30" s="11">
        <v>50</v>
      </c>
      <c r="K30" s="11">
        <v>55974</v>
      </c>
    </row>
    <row r="31" spans="9:11" ht="20.100000000000001" customHeight="1" x14ac:dyDescent="0.25">
      <c r="I31" s="12" t="s">
        <v>44</v>
      </c>
      <c r="J31" s="11">
        <v>50</v>
      </c>
      <c r="K31" s="11">
        <v>55974</v>
      </c>
    </row>
    <row r="32" spans="9:11" ht="20.100000000000001" customHeight="1" x14ac:dyDescent="0.25">
      <c r="I32" s="13" t="s">
        <v>20</v>
      </c>
      <c r="J32" s="11">
        <v>50</v>
      </c>
      <c r="K32" s="11">
        <v>55974</v>
      </c>
    </row>
    <row r="33" spans="9:11" ht="20.100000000000001" customHeight="1" x14ac:dyDescent="0.25">
      <c r="I33" s="9" t="s">
        <v>25</v>
      </c>
      <c r="J33" s="11">
        <v>255</v>
      </c>
      <c r="K33" s="11">
        <v>640191</v>
      </c>
    </row>
  </sheetData>
  <mergeCells count="2">
    <mergeCell ref="B2:F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2022-06-19T02:34:36Z</dcterms:created>
  <dcterms:modified xsi:type="dcterms:W3CDTF">2022-06-19T07:24:54Z</dcterms:modified>
</cp:coreProperties>
</file>