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Arif\49\"/>
    </mc:Choice>
  </mc:AlternateContent>
  <xr:revisionPtr revIDLastSave="0" documentId="13_ncr:1_{D6E94701-40B3-4C19-A9A8-79E276F7CC1E}" xr6:coauthVersionLast="47" xr6:coauthVersionMax="47" xr10:uidLastSave="{00000000-0000-0000-0000-000000000000}"/>
  <bookViews>
    <workbookView xWindow="-120" yWindow="-120" windowWidth="29040" windowHeight="16440" activeTab="3" xr2:uid="{2703DA69-E75A-404A-B607-9EB8DF3A7CCA}"/>
  </bookViews>
  <sheets>
    <sheet name="Mid" sheetId="1" r:id="rId1"/>
    <sheet name="Annual" sheetId="2" r:id="rId2"/>
    <sheet name="Consolidated" sheetId="4" r:id="rId3"/>
    <sheet name="Pivot table" sheetId="7" r:id="rId4"/>
  </sheets>
  <calcPr calcId="191029"/>
  <pivotCaches>
    <pivotCache cacheId="9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4" l="1"/>
  <c r="C7" i="4" s="1"/>
  <c r="D5" i="4"/>
  <c r="D7" i="4" s="1"/>
  <c r="E5" i="4"/>
  <c r="E7" i="4" s="1"/>
  <c r="C6" i="4"/>
  <c r="D6" i="4"/>
  <c r="E6" i="4"/>
  <c r="C8" i="4"/>
  <c r="C10" i="4" s="1"/>
  <c r="D8" i="4"/>
  <c r="D10" i="4" s="1"/>
  <c r="E8" i="4"/>
  <c r="C9" i="4"/>
  <c r="D9" i="4"/>
  <c r="E9" i="4"/>
  <c r="E10" i="4" s="1"/>
  <c r="C11" i="4"/>
  <c r="C13" i="4" s="1"/>
  <c r="D11" i="4"/>
  <c r="E11" i="4"/>
  <c r="C12" i="4"/>
  <c r="D12" i="4"/>
  <c r="E12" i="4"/>
  <c r="E13" i="4" s="1"/>
  <c r="C14" i="4"/>
  <c r="D14" i="4"/>
  <c r="E14" i="4"/>
  <c r="C15" i="4"/>
  <c r="D15" i="4"/>
  <c r="E15" i="4"/>
  <c r="C17" i="4"/>
  <c r="D17" i="4"/>
  <c r="D19" i="4" s="1"/>
  <c r="E17" i="4"/>
  <c r="C18" i="4"/>
  <c r="D18" i="4"/>
  <c r="E18" i="4"/>
  <c r="C20" i="4"/>
  <c r="D20" i="4"/>
  <c r="E20" i="4"/>
  <c r="C21" i="4"/>
  <c r="D21" i="4"/>
  <c r="E21" i="4"/>
  <c r="C23" i="4"/>
  <c r="D23" i="4"/>
  <c r="E23" i="4"/>
  <c r="E25" i="4" s="1"/>
  <c r="C24" i="4"/>
  <c r="D24" i="4"/>
  <c r="E24" i="4"/>
  <c r="E16" i="4" l="1"/>
  <c r="D13" i="4"/>
  <c r="C22" i="4"/>
  <c r="E19" i="4"/>
  <c r="C19" i="4"/>
  <c r="C25" i="4"/>
  <c r="E22" i="4"/>
  <c r="D22" i="4"/>
  <c r="D25" i="4"/>
  <c r="D16" i="4"/>
  <c r="C16" i="4"/>
</calcChain>
</file>

<file path=xl/sharedStrings.xml><?xml version="1.0" encoding="utf-8"?>
<sst xmlns="http://schemas.openxmlformats.org/spreadsheetml/2006/main" count="77" uniqueCount="35">
  <si>
    <t>Student</t>
  </si>
  <si>
    <t>Physics</t>
  </si>
  <si>
    <t>Chemistry</t>
  </si>
  <si>
    <t>Math</t>
  </si>
  <si>
    <t>Rheta Woolbrook</t>
  </si>
  <si>
    <t>Kendricks Poole</t>
  </si>
  <si>
    <t>Bette Markwelley</t>
  </si>
  <si>
    <t>Vaclav Moodycliffe</t>
  </si>
  <si>
    <t>Judd Lovekin</t>
  </si>
  <si>
    <t>Robbyn Ivanyutin</t>
  </si>
  <si>
    <t>Ruperto Bramhill</t>
  </si>
  <si>
    <t>Mid Term Result-2021</t>
  </si>
  <si>
    <t>Annual Result-2021</t>
  </si>
  <si>
    <t>Row Labels</t>
  </si>
  <si>
    <t>Grand Total</t>
  </si>
  <si>
    <t>Harrie Moss</t>
  </si>
  <si>
    <t>Product Management</t>
  </si>
  <si>
    <t>Cassi Mowson</t>
  </si>
  <si>
    <t>Sales</t>
  </si>
  <si>
    <t>Alphard Wisher</t>
  </si>
  <si>
    <t>Marketing</t>
  </si>
  <si>
    <t>Carrie Falla</t>
  </si>
  <si>
    <t>John Cleminson</t>
  </si>
  <si>
    <t>Research and Development</t>
  </si>
  <si>
    <t>Isaiah Skellorne</t>
  </si>
  <si>
    <t>Gwendolin Klossmann</t>
  </si>
  <si>
    <t>Lucho Allner</t>
  </si>
  <si>
    <t>Name</t>
  </si>
  <si>
    <t>Department</t>
  </si>
  <si>
    <t>Salary</t>
  </si>
  <si>
    <t>Rufe Abramow</t>
  </si>
  <si>
    <t>Walsh Benoiton</t>
  </si>
  <si>
    <t>Use of Pivot Table</t>
  </si>
  <si>
    <t>Sum of Salary</t>
  </si>
  <si>
    <t>Consolidate Feature for a Master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</si>
</sst>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&quot;$&quot;#,##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6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170" fontId="1" fillId="0" borderId="1" xfId="0" applyNumberFormat="1" applyFont="1" applyBorder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 indent="1"/>
    </xf>
    <xf numFmtId="170" fontId="1" fillId="0" borderId="1" xfId="0" applyNumberFormat="1" applyFont="1" applyBorder="1"/>
    <xf numFmtId="0" fontId="5" fillId="0" borderId="1" xfId="0" pivotButton="1" applyFont="1" applyBorder="1" applyAlignment="1">
      <alignment horizontal="center" vertical="center"/>
    </xf>
  </cellXfs>
  <cellStyles count="1">
    <cellStyle name="Normal" xfId="0" builtinId="0"/>
  </cellStyles>
  <dxfs count="17"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numFmt numFmtId="170" formatCode="&quot;$&quot;#,##0.00"/>
    </dxf>
    <dxf>
      <font>
        <sz val="12"/>
      </font>
    </dxf>
    <dxf>
      <font>
        <sz val="12"/>
      </font>
    </dxf>
    <dxf>
      <font>
        <sz val="12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</dxf>
    <dxf>
      <font>
        <sz val="1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mitar Berbatov" refreshedDate="44739.507955555557" createdVersion="8" refreshedVersion="8" minRefreshableVersion="3" recordCount="10" xr:uid="{10B8CE23-931E-476B-9A75-B4ABF06C3E60}">
  <cacheSource type="worksheet">
    <worksheetSource ref="B4:D14" sheet="Pivot table"/>
  </cacheSource>
  <cacheFields count="3">
    <cacheField name="Name" numFmtId="0">
      <sharedItems count="10">
        <s v="Harrie Moss"/>
        <s v="Cassi Mowson"/>
        <s v="Alphard Wisher"/>
        <s v="Carrie Falla"/>
        <s v="John Cleminson"/>
        <s v="Isaiah Skellorne"/>
        <s v="Gwendolin Klossmann"/>
        <s v="Lucho Allner"/>
        <s v="Rufe Abramow"/>
        <s v="Walsh Benoiton"/>
      </sharedItems>
    </cacheField>
    <cacheField name="Department" numFmtId="0">
      <sharedItems count="4">
        <s v="Product Management"/>
        <s v="Sales"/>
        <s v="Marketing"/>
        <s v="Research and Development"/>
      </sharedItems>
    </cacheField>
    <cacheField name="Salary" numFmtId="170">
      <sharedItems containsSemiMixedTypes="0" containsString="0" containsNumber="1" containsInteger="1" minValue="999" maxValue="3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x v="0"/>
    <x v="0"/>
    <n v="3500"/>
  </r>
  <r>
    <x v="1"/>
    <x v="1"/>
    <n v="1200"/>
  </r>
  <r>
    <x v="2"/>
    <x v="2"/>
    <n v="2100"/>
  </r>
  <r>
    <x v="3"/>
    <x v="2"/>
    <n v="1800"/>
  </r>
  <r>
    <x v="4"/>
    <x v="3"/>
    <n v="2700"/>
  </r>
  <r>
    <x v="5"/>
    <x v="2"/>
    <n v="1999"/>
  </r>
  <r>
    <x v="6"/>
    <x v="3"/>
    <n v="2500"/>
  </r>
  <r>
    <x v="7"/>
    <x v="3"/>
    <n v="2400"/>
  </r>
  <r>
    <x v="8"/>
    <x v="1"/>
    <n v="1099"/>
  </r>
  <r>
    <x v="9"/>
    <x v="1"/>
    <n v="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6449070-31E0-4EC5-9AD8-2F20E95377D4}" name="PivotTable2" cacheId="9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18:C33" firstHeaderRow="1" firstDataRow="1" firstDataCol="1"/>
  <pivotFields count="3">
    <pivotField axis="axisRow" showAll="0">
      <items count="11">
        <item x="2"/>
        <item x="3"/>
        <item x="1"/>
        <item x="6"/>
        <item x="0"/>
        <item x="5"/>
        <item x="4"/>
        <item x="7"/>
        <item x="8"/>
        <item x="9"/>
        <item t="default"/>
      </items>
    </pivotField>
    <pivotField axis="axisRow" showAll="0">
      <items count="5">
        <item x="2"/>
        <item x="0"/>
        <item x="3"/>
        <item x="1"/>
        <item t="default"/>
      </items>
    </pivotField>
    <pivotField dataField="1" numFmtId="170" showAll="0"/>
  </pivotFields>
  <rowFields count="2">
    <field x="1"/>
    <field x="0"/>
  </rowFields>
  <rowItems count="15">
    <i>
      <x/>
    </i>
    <i r="1">
      <x/>
    </i>
    <i r="1">
      <x v="1"/>
    </i>
    <i r="1">
      <x v="5"/>
    </i>
    <i>
      <x v="1"/>
    </i>
    <i r="1">
      <x v="4"/>
    </i>
    <i>
      <x v="2"/>
    </i>
    <i r="1">
      <x v="3"/>
    </i>
    <i r="1">
      <x v="6"/>
    </i>
    <i r="1">
      <x v="7"/>
    </i>
    <i>
      <x v="3"/>
    </i>
    <i r="1">
      <x v="2"/>
    </i>
    <i r="1">
      <x v="8"/>
    </i>
    <i r="1">
      <x v="9"/>
    </i>
    <i t="grand">
      <x/>
    </i>
  </rowItems>
  <colItems count="1">
    <i/>
  </colItems>
  <dataFields count="1">
    <dataField name="Sum of Salary" fld="2" baseField="0" baseItem="0" numFmtId="170"/>
  </dataFields>
  <formats count="17">
    <format dxfId="9">
      <pivotArea type="all" dataOnly="0" outline="0" fieldPosition="0"/>
    </format>
    <format dxfId="10">
      <pivotArea outline="0" collapsedLevelsAreSubtotals="1" fieldPosition="0"/>
    </format>
    <format dxfId="11">
      <pivotArea field="1" type="button" dataOnly="0" labelOnly="1" outline="0" axis="axisRow" fieldPosition="0"/>
    </format>
    <format dxfId="12">
      <pivotArea dataOnly="0" labelOnly="1" fieldPosition="0">
        <references count="1">
          <reference field="1" count="0"/>
        </references>
      </pivotArea>
    </format>
    <format dxfId="13">
      <pivotArea dataOnly="0" labelOnly="1" grandRow="1" outline="0" fieldPosition="0"/>
    </format>
    <format dxfId="14">
      <pivotArea dataOnly="0" labelOnly="1" outline="0" axis="axisValues" fieldPosition="0"/>
    </format>
    <format dxfId="15">
      <pivotArea field="1" type="button" dataOnly="0" labelOnly="1" outline="0" axis="axisRow" fieldPosition="0"/>
    </format>
    <format dxfId="16">
      <pivotArea dataOnly="0" labelOnly="1" outline="0" axis="axisValues" fieldPosition="0"/>
    </format>
    <format dxfId="8">
      <pivotArea outline="0" collapsedLevelsAreSubtotals="1" fieldPosition="0"/>
    </format>
    <format dxfId="7">
      <pivotArea dataOnly="0" labelOnly="1" fieldPosition="0">
        <references count="1">
          <reference field="1" count="0"/>
        </references>
      </pivotArea>
    </format>
    <format dxfId="6">
      <pivotArea dataOnly="0" labelOnly="1" grandRow="1" outline="0" fieldPosition="0"/>
    </format>
    <format dxfId="5">
      <pivotArea outline="0" collapsedLevelsAreSubtotals="1" fieldPosition="0"/>
    </format>
    <format dxfId="4">
      <pivotArea field="1" type="button" dataOnly="0" labelOnly="1" outline="0" axis="axisRow" fieldPosition="0"/>
    </format>
    <format dxfId="3">
      <pivotArea dataOnly="0" labelOnly="1" outline="0" axis="axisValues" fieldPosition="0"/>
    </format>
    <format dxfId="2">
      <pivotArea field="1" type="button" dataOnly="0" labelOnly="1" outline="0" axis="axisRow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5EF96-52F1-470F-9064-1764E97AA22E}">
  <dimension ref="B2:E11"/>
  <sheetViews>
    <sheetView showGridLines="0" workbookViewId="0">
      <selection activeCell="K29" sqref="K29"/>
    </sheetView>
  </sheetViews>
  <sheetFormatPr defaultRowHeight="20.100000000000001" customHeight="1" x14ac:dyDescent="0.25"/>
  <cols>
    <col min="1" max="1" width="3" customWidth="1"/>
    <col min="2" max="2" width="19.375" customWidth="1"/>
    <col min="3" max="3" width="18" customWidth="1"/>
    <col min="4" max="4" width="16" customWidth="1"/>
    <col min="5" max="5" width="13.375" customWidth="1"/>
    <col min="10" max="10" width="5.625" bestFit="1" customWidth="1"/>
    <col min="11" max="11" width="18.125" bestFit="1" customWidth="1"/>
    <col min="13" max="13" width="10" bestFit="1" customWidth="1"/>
  </cols>
  <sheetData>
    <row r="2" spans="2:5" ht="20.100000000000001" customHeight="1" x14ac:dyDescent="0.25">
      <c r="B2" s="9" t="s">
        <v>11</v>
      </c>
      <c r="C2" s="9"/>
      <c r="D2" s="9"/>
      <c r="E2" s="9"/>
    </row>
    <row r="4" spans="2:5" ht="20.100000000000001" customHeight="1" x14ac:dyDescent="0.25">
      <c r="B4" s="7" t="s">
        <v>0</v>
      </c>
      <c r="C4" s="7" t="s">
        <v>1</v>
      </c>
      <c r="D4" s="7" t="s">
        <v>2</v>
      </c>
      <c r="E4" s="7" t="s">
        <v>3</v>
      </c>
    </row>
    <row r="5" spans="2:5" ht="20.100000000000001" customHeight="1" x14ac:dyDescent="0.25">
      <c r="B5" s="4" t="s">
        <v>4</v>
      </c>
      <c r="C5" s="2">
        <v>95</v>
      </c>
      <c r="D5" s="2">
        <v>65</v>
      </c>
      <c r="E5" s="5">
        <v>75</v>
      </c>
    </row>
    <row r="6" spans="2:5" ht="20.100000000000001" customHeight="1" x14ac:dyDescent="0.25">
      <c r="B6" s="2" t="s">
        <v>5</v>
      </c>
      <c r="C6" s="2">
        <v>65</v>
      </c>
      <c r="D6" s="2">
        <v>52</v>
      </c>
      <c r="E6" s="5">
        <v>85</v>
      </c>
    </row>
    <row r="7" spans="2:5" ht="20.100000000000001" customHeight="1" x14ac:dyDescent="0.25">
      <c r="B7" s="2" t="s">
        <v>6</v>
      </c>
      <c r="C7" s="2">
        <v>75</v>
      </c>
      <c r="D7" s="1">
        <v>25</v>
      </c>
      <c r="E7" s="5">
        <v>65</v>
      </c>
    </row>
    <row r="8" spans="2:5" ht="20.100000000000001" customHeight="1" x14ac:dyDescent="0.25">
      <c r="B8" s="2" t="s">
        <v>7</v>
      </c>
      <c r="C8" s="2">
        <v>71</v>
      </c>
      <c r="D8" s="2">
        <v>98</v>
      </c>
      <c r="E8" s="5">
        <v>86</v>
      </c>
    </row>
    <row r="9" spans="2:5" ht="20.100000000000001" customHeight="1" x14ac:dyDescent="0.25">
      <c r="B9" s="2" t="s">
        <v>8</v>
      </c>
      <c r="C9" s="2">
        <v>84</v>
      </c>
      <c r="D9" s="1">
        <v>52</v>
      </c>
      <c r="E9" s="5">
        <v>74</v>
      </c>
    </row>
    <row r="10" spans="2:5" ht="20.100000000000001" customHeight="1" x14ac:dyDescent="0.25">
      <c r="B10" s="2" t="s">
        <v>9</v>
      </c>
      <c r="C10" s="2">
        <v>69</v>
      </c>
      <c r="D10" s="2">
        <v>36</v>
      </c>
      <c r="E10" s="5">
        <v>55</v>
      </c>
    </row>
    <row r="11" spans="2:5" ht="20.100000000000001" customHeight="1" x14ac:dyDescent="0.25">
      <c r="B11" s="2" t="s">
        <v>10</v>
      </c>
      <c r="C11" s="2">
        <v>56</v>
      </c>
      <c r="D11" s="2">
        <v>45</v>
      </c>
      <c r="E11" s="5">
        <v>30</v>
      </c>
    </row>
  </sheetData>
  <dataConsolidate leftLabels="1" topLabels="1" link="1">
    <dataRefs count="2">
      <dataRef ref="B4:E11" sheet="Annual"/>
      <dataRef ref="B4:E11" sheet="Mid"/>
    </dataRefs>
  </dataConsolidate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5E502-7204-4266-BBCB-4F7AD4B00078}">
  <dimension ref="B2:E11"/>
  <sheetViews>
    <sheetView showGridLines="0" workbookViewId="0">
      <selection activeCell="J17" sqref="J17"/>
    </sheetView>
  </sheetViews>
  <sheetFormatPr defaultRowHeight="20.100000000000001" customHeight="1" x14ac:dyDescent="0.25"/>
  <cols>
    <col min="1" max="1" width="5.625" customWidth="1"/>
    <col min="2" max="2" width="23.375" customWidth="1"/>
    <col min="3" max="3" width="14" customWidth="1"/>
    <col min="4" max="4" width="13.625" customWidth="1"/>
    <col min="5" max="5" width="15" customWidth="1"/>
  </cols>
  <sheetData>
    <row r="2" spans="2:5" ht="20.100000000000001" customHeight="1" x14ac:dyDescent="0.25">
      <c r="B2" s="10" t="s">
        <v>12</v>
      </c>
      <c r="C2" s="10"/>
      <c r="D2" s="10"/>
      <c r="E2" s="10"/>
    </row>
    <row r="4" spans="2:5" ht="20.100000000000001" customHeight="1" x14ac:dyDescent="0.25">
      <c r="B4" s="6" t="s">
        <v>0</v>
      </c>
      <c r="C4" s="6" t="s">
        <v>1</v>
      </c>
      <c r="D4" s="6" t="s">
        <v>2</v>
      </c>
      <c r="E4" s="6" t="s">
        <v>3</v>
      </c>
    </row>
    <row r="5" spans="2:5" ht="20.100000000000001" customHeight="1" x14ac:dyDescent="0.25">
      <c r="B5" s="4" t="s">
        <v>4</v>
      </c>
      <c r="C5" s="2">
        <v>78</v>
      </c>
      <c r="D5" s="2">
        <v>96</v>
      </c>
      <c r="E5" s="5">
        <v>91</v>
      </c>
    </row>
    <row r="6" spans="2:5" ht="20.100000000000001" customHeight="1" x14ac:dyDescent="0.25">
      <c r="B6" s="2" t="s">
        <v>5</v>
      </c>
      <c r="C6" s="2">
        <v>65</v>
      </c>
      <c r="D6" s="2">
        <v>68</v>
      </c>
      <c r="E6" s="5">
        <v>86</v>
      </c>
    </row>
    <row r="7" spans="2:5" ht="20.100000000000001" customHeight="1" x14ac:dyDescent="0.25">
      <c r="B7" s="2" t="s">
        <v>6</v>
      </c>
      <c r="C7" s="2">
        <v>23</v>
      </c>
      <c r="D7" s="1">
        <v>56</v>
      </c>
      <c r="E7" s="5">
        <v>59</v>
      </c>
    </row>
    <row r="8" spans="2:5" ht="20.100000000000001" customHeight="1" x14ac:dyDescent="0.25">
      <c r="B8" s="2" t="s">
        <v>7</v>
      </c>
      <c r="C8" s="2">
        <v>36</v>
      </c>
      <c r="D8" s="2">
        <v>76</v>
      </c>
      <c r="E8" s="5">
        <v>65</v>
      </c>
    </row>
    <row r="9" spans="2:5" ht="20.100000000000001" customHeight="1" x14ac:dyDescent="0.25">
      <c r="B9" s="2" t="s">
        <v>8</v>
      </c>
      <c r="C9" s="2">
        <v>84</v>
      </c>
      <c r="D9" s="1">
        <v>36</v>
      </c>
      <c r="E9" s="5">
        <v>79</v>
      </c>
    </row>
    <row r="10" spans="2:5" ht="20.100000000000001" customHeight="1" x14ac:dyDescent="0.25">
      <c r="B10" s="2" t="s">
        <v>9</v>
      </c>
      <c r="C10" s="2">
        <v>97</v>
      </c>
      <c r="D10" s="2">
        <v>91</v>
      </c>
      <c r="E10" s="5">
        <v>85</v>
      </c>
    </row>
    <row r="11" spans="2:5" ht="20.100000000000001" customHeight="1" x14ac:dyDescent="0.25">
      <c r="B11" s="2" t="s">
        <v>10</v>
      </c>
      <c r="C11" s="2">
        <v>56</v>
      </c>
      <c r="D11" s="2">
        <v>66</v>
      </c>
      <c r="E11" s="5">
        <v>65</v>
      </c>
    </row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B1A72-A161-41E0-9EE3-A947491DCA2F}">
  <dimension ref="B2:E25"/>
  <sheetViews>
    <sheetView showGridLines="0" workbookViewId="0">
      <selection activeCell="J29" sqref="J29"/>
    </sheetView>
  </sheetViews>
  <sheetFormatPr defaultRowHeight="20.100000000000001" customHeight="1" outlineLevelRow="1" x14ac:dyDescent="0.25"/>
  <cols>
    <col min="2" max="2" width="18.125" bestFit="1" customWidth="1"/>
    <col min="3" max="3" width="12" customWidth="1"/>
    <col min="4" max="4" width="13.375" customWidth="1"/>
    <col min="5" max="5" width="11.125" customWidth="1"/>
  </cols>
  <sheetData>
    <row r="2" spans="2:5" ht="20.100000000000001" customHeight="1" x14ac:dyDescent="0.35">
      <c r="B2" s="14" t="s">
        <v>34</v>
      </c>
      <c r="C2" s="14"/>
      <c r="D2" s="14"/>
      <c r="E2" s="14"/>
    </row>
    <row r="4" spans="2:5" ht="20.100000000000001" customHeight="1" x14ac:dyDescent="0.25">
      <c r="B4" s="8" t="s">
        <v>0</v>
      </c>
      <c r="C4" s="8" t="s">
        <v>1</v>
      </c>
      <c r="D4" s="8" t="s">
        <v>2</v>
      </c>
      <c r="E4" s="8" t="s">
        <v>3</v>
      </c>
    </row>
    <row r="5" spans="2:5" ht="20.100000000000001" customHeight="1" outlineLevel="1" x14ac:dyDescent="0.25">
      <c r="B5" s="11" t="s">
        <v>4</v>
      </c>
      <c r="C5" s="2">
        <f>Annual!$C$5</f>
        <v>78</v>
      </c>
      <c r="D5" s="2">
        <f>Annual!$D$5</f>
        <v>96</v>
      </c>
      <c r="E5" s="2">
        <f>Annual!$E$5</f>
        <v>91</v>
      </c>
    </row>
    <row r="6" spans="2:5" ht="20.100000000000001" customHeight="1" outlineLevel="1" collapsed="1" x14ac:dyDescent="0.25">
      <c r="B6" s="12"/>
      <c r="C6" s="2">
        <f>Mid!$C$5</f>
        <v>95</v>
      </c>
      <c r="D6" s="2">
        <f>Mid!$D$5</f>
        <v>65</v>
      </c>
      <c r="E6" s="2">
        <f>Mid!$E$5</f>
        <v>75</v>
      </c>
    </row>
    <row r="7" spans="2:5" ht="20.100000000000001" customHeight="1" x14ac:dyDescent="0.25">
      <c r="B7" s="13"/>
      <c r="C7" s="3">
        <f>SUM(C5:C6)</f>
        <v>173</v>
      </c>
      <c r="D7" s="3">
        <f>SUM(D5:D6)</f>
        <v>161</v>
      </c>
      <c r="E7" s="3">
        <f>SUM(E5:E6)</f>
        <v>166</v>
      </c>
    </row>
    <row r="8" spans="2:5" ht="20.100000000000001" customHeight="1" outlineLevel="1" x14ac:dyDescent="0.25">
      <c r="B8" s="11" t="s">
        <v>5</v>
      </c>
      <c r="C8" s="2">
        <f>Annual!$C$6</f>
        <v>65</v>
      </c>
      <c r="D8" s="2">
        <f>Annual!$D$6</f>
        <v>68</v>
      </c>
      <c r="E8" s="2">
        <f>Annual!$E$6</f>
        <v>86</v>
      </c>
    </row>
    <row r="9" spans="2:5" ht="20.100000000000001" customHeight="1" outlineLevel="1" collapsed="1" x14ac:dyDescent="0.25">
      <c r="B9" s="12"/>
      <c r="C9" s="2">
        <f>Mid!$C$6</f>
        <v>65</v>
      </c>
      <c r="D9" s="2">
        <f>Mid!$D$6</f>
        <v>52</v>
      </c>
      <c r="E9" s="2">
        <f>Mid!$E$6</f>
        <v>85</v>
      </c>
    </row>
    <row r="10" spans="2:5" ht="20.100000000000001" customHeight="1" x14ac:dyDescent="0.25">
      <c r="B10" s="13"/>
      <c r="C10" s="3">
        <f>SUM(C8:C9)</f>
        <v>130</v>
      </c>
      <c r="D10" s="3">
        <f>SUM(D8:D9)</f>
        <v>120</v>
      </c>
      <c r="E10" s="3">
        <f>SUM(E8:E9)</f>
        <v>171</v>
      </c>
    </row>
    <row r="11" spans="2:5" ht="20.100000000000001" customHeight="1" outlineLevel="1" x14ac:dyDescent="0.25">
      <c r="B11" s="11" t="s">
        <v>6</v>
      </c>
      <c r="C11" s="2">
        <f>Annual!$C$7</f>
        <v>23</v>
      </c>
      <c r="D11" s="2">
        <f>Annual!$D$7</f>
        <v>56</v>
      </c>
      <c r="E11" s="2">
        <f>Annual!$E$7</f>
        <v>59</v>
      </c>
    </row>
    <row r="12" spans="2:5" ht="20.100000000000001" customHeight="1" outlineLevel="1" collapsed="1" x14ac:dyDescent="0.25">
      <c r="B12" s="12"/>
      <c r="C12" s="2">
        <f>Mid!$C$7</f>
        <v>75</v>
      </c>
      <c r="D12" s="2">
        <f>Mid!$D$7</f>
        <v>25</v>
      </c>
      <c r="E12" s="2">
        <f>Mid!$E$7</f>
        <v>65</v>
      </c>
    </row>
    <row r="13" spans="2:5" ht="20.100000000000001" customHeight="1" x14ac:dyDescent="0.25">
      <c r="B13" s="13"/>
      <c r="C13" s="3">
        <f>SUM(C11:C12)</f>
        <v>98</v>
      </c>
      <c r="D13" s="3">
        <f>SUM(D11:D12)</f>
        <v>81</v>
      </c>
      <c r="E13" s="3">
        <f>SUM(E11:E12)</f>
        <v>124</v>
      </c>
    </row>
    <row r="14" spans="2:5" ht="20.100000000000001" customHeight="1" outlineLevel="1" x14ac:dyDescent="0.25">
      <c r="B14" s="11" t="s">
        <v>7</v>
      </c>
      <c r="C14" s="2">
        <f>Annual!$C$8</f>
        <v>36</v>
      </c>
      <c r="D14" s="2">
        <f>Annual!$D$8</f>
        <v>76</v>
      </c>
      <c r="E14" s="2">
        <f>Annual!$E$8</f>
        <v>65</v>
      </c>
    </row>
    <row r="15" spans="2:5" ht="20.100000000000001" customHeight="1" outlineLevel="1" collapsed="1" x14ac:dyDescent="0.25">
      <c r="B15" s="12"/>
      <c r="C15" s="2">
        <f>Mid!$C$8</f>
        <v>71</v>
      </c>
      <c r="D15" s="2">
        <f>Mid!$D$8</f>
        <v>98</v>
      </c>
      <c r="E15" s="2">
        <f>Mid!$E$8</f>
        <v>86</v>
      </c>
    </row>
    <row r="16" spans="2:5" ht="20.100000000000001" customHeight="1" x14ac:dyDescent="0.25">
      <c r="B16" s="13"/>
      <c r="C16" s="3">
        <f>SUM(C14:C15)</f>
        <v>107</v>
      </c>
      <c r="D16" s="3">
        <f>SUM(D14:D15)</f>
        <v>174</v>
      </c>
      <c r="E16" s="3">
        <f>SUM(E14:E15)</f>
        <v>151</v>
      </c>
    </row>
    <row r="17" spans="2:5" ht="20.100000000000001" customHeight="1" outlineLevel="1" x14ac:dyDescent="0.25">
      <c r="B17" s="11" t="s">
        <v>8</v>
      </c>
      <c r="C17" s="2">
        <f>Annual!$C$9</f>
        <v>84</v>
      </c>
      <c r="D17" s="2">
        <f>Annual!$D$9</f>
        <v>36</v>
      </c>
      <c r="E17" s="2">
        <f>Annual!$E$9</f>
        <v>79</v>
      </c>
    </row>
    <row r="18" spans="2:5" ht="20.100000000000001" customHeight="1" outlineLevel="1" collapsed="1" x14ac:dyDescent="0.25">
      <c r="B18" s="12"/>
      <c r="C18" s="2">
        <f>Mid!$C$9</f>
        <v>84</v>
      </c>
      <c r="D18" s="2">
        <f>Mid!$D$9</f>
        <v>52</v>
      </c>
      <c r="E18" s="2">
        <f>Mid!$E$9</f>
        <v>74</v>
      </c>
    </row>
    <row r="19" spans="2:5" ht="20.100000000000001" customHeight="1" x14ac:dyDescent="0.25">
      <c r="B19" s="13"/>
      <c r="C19" s="3">
        <f>SUM(C17:C18)</f>
        <v>168</v>
      </c>
      <c r="D19" s="3">
        <f>SUM(D17:D18)</f>
        <v>88</v>
      </c>
      <c r="E19" s="3">
        <f>SUM(E17:E18)</f>
        <v>153</v>
      </c>
    </row>
    <row r="20" spans="2:5" ht="20.100000000000001" customHeight="1" outlineLevel="1" x14ac:dyDescent="0.25">
      <c r="B20" s="11" t="s">
        <v>9</v>
      </c>
      <c r="C20" s="2">
        <f>Annual!$C$10</f>
        <v>97</v>
      </c>
      <c r="D20" s="2">
        <f>Annual!$D$10</f>
        <v>91</v>
      </c>
      <c r="E20" s="2">
        <f>Annual!$E$10</f>
        <v>85</v>
      </c>
    </row>
    <row r="21" spans="2:5" ht="20.100000000000001" hidden="1" customHeight="1" x14ac:dyDescent="0.25">
      <c r="B21" s="12"/>
      <c r="C21" s="2">
        <f>Mid!$C$10</f>
        <v>69</v>
      </c>
      <c r="D21" s="2">
        <f>Mid!$D$10</f>
        <v>36</v>
      </c>
      <c r="E21" s="2">
        <f>Mid!$E$10</f>
        <v>55</v>
      </c>
    </row>
    <row r="22" spans="2:5" ht="20.100000000000001" customHeight="1" collapsed="1" x14ac:dyDescent="0.25">
      <c r="B22" s="13"/>
      <c r="C22" s="3">
        <f>SUM(C20:C21)</f>
        <v>166</v>
      </c>
      <c r="D22" s="3">
        <f>SUM(D20:D21)</f>
        <v>127</v>
      </c>
      <c r="E22" s="3">
        <f>SUM(E20:E21)</f>
        <v>140</v>
      </c>
    </row>
    <row r="23" spans="2:5" ht="20.100000000000001" customHeight="1" outlineLevel="1" x14ac:dyDescent="0.25">
      <c r="B23" s="11" t="s">
        <v>10</v>
      </c>
      <c r="C23" s="2">
        <f>Annual!$C$11</f>
        <v>56</v>
      </c>
      <c r="D23" s="2">
        <f>Annual!$D$11</f>
        <v>66</v>
      </c>
      <c r="E23" s="2">
        <f>Annual!$E$11</f>
        <v>65</v>
      </c>
    </row>
    <row r="24" spans="2:5" ht="20.100000000000001" customHeight="1" outlineLevel="1" collapsed="1" x14ac:dyDescent="0.25">
      <c r="B24" s="12"/>
      <c r="C24" s="2">
        <f>Mid!$C$11</f>
        <v>56</v>
      </c>
      <c r="D24" s="2">
        <f>Mid!$D$11</f>
        <v>45</v>
      </c>
      <c r="E24" s="2">
        <f>Mid!$E$11</f>
        <v>30</v>
      </c>
    </row>
    <row r="25" spans="2:5" ht="20.100000000000001" customHeight="1" x14ac:dyDescent="0.25">
      <c r="B25" s="13"/>
      <c r="C25" s="3">
        <f>SUM(C23:C24)</f>
        <v>112</v>
      </c>
      <c r="D25" s="3">
        <f>SUM(D23:D24)</f>
        <v>111</v>
      </c>
      <c r="E25" s="3">
        <f>SUM(E23:E24)</f>
        <v>95</v>
      </c>
    </row>
  </sheetData>
  <dataConsolidate topLabels="1" link="1">
    <dataRefs count="2">
      <dataRef ref="B4:E11" sheet="Annual"/>
      <dataRef ref="B4:E11" sheet="Mid"/>
    </dataRefs>
  </dataConsolidate>
  <mergeCells count="8">
    <mergeCell ref="B20:B22"/>
    <mergeCell ref="B23:B25"/>
    <mergeCell ref="B2:E2"/>
    <mergeCell ref="B5:B7"/>
    <mergeCell ref="B8:B10"/>
    <mergeCell ref="B11:B13"/>
    <mergeCell ref="B14:B16"/>
    <mergeCell ref="B17:B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20D58-E881-43B7-A276-056320F61C79}">
  <dimension ref="B2:D33"/>
  <sheetViews>
    <sheetView showGridLines="0" tabSelected="1" topLeftCell="A16" workbookViewId="0">
      <selection activeCell="B19" sqref="B19 B23 B25 B29"/>
      <pivotSelection pane="bottomRight" showHeader="1" axis="axisRow" activeRow="18" activeCol="1" previousRow="18" previousCol="1" click="1" r:id="rId1">
        <pivotArea dataOnly="0" labelOnly="1" fieldPosition="0">
          <references count="1">
            <reference field="1" count="0"/>
          </references>
        </pivotArea>
      </pivotSelection>
    </sheetView>
  </sheetViews>
  <sheetFormatPr defaultRowHeight="20.100000000000001" customHeight="1" x14ac:dyDescent="0.25"/>
  <cols>
    <col min="1" max="1" width="5.125" customWidth="1"/>
    <col min="2" max="2" width="26.25" bestFit="1" customWidth="1"/>
    <col min="3" max="3" width="24.125" customWidth="1"/>
    <col min="4" max="4" width="17.875" customWidth="1"/>
  </cols>
  <sheetData>
    <row r="2" spans="2:4" ht="20.100000000000001" customHeight="1" x14ac:dyDescent="0.25">
      <c r="B2" s="18" t="s">
        <v>32</v>
      </c>
      <c r="C2" s="18"/>
      <c r="D2" s="18"/>
    </row>
    <row r="4" spans="2:4" ht="20.100000000000001" customHeight="1" x14ac:dyDescent="0.25">
      <c r="B4" s="16" t="s">
        <v>27</v>
      </c>
      <c r="C4" s="16" t="s">
        <v>28</v>
      </c>
      <c r="D4" s="16" t="s">
        <v>29</v>
      </c>
    </row>
    <row r="5" spans="2:4" ht="20.100000000000001" customHeight="1" x14ac:dyDescent="0.25">
      <c r="B5" s="2" t="s">
        <v>15</v>
      </c>
      <c r="C5" s="2" t="s">
        <v>16</v>
      </c>
      <c r="D5" s="17">
        <v>3500</v>
      </c>
    </row>
    <row r="6" spans="2:4" ht="20.100000000000001" customHeight="1" x14ac:dyDescent="0.25">
      <c r="B6" s="2" t="s">
        <v>17</v>
      </c>
      <c r="C6" s="2" t="s">
        <v>18</v>
      </c>
      <c r="D6" s="17">
        <v>1200</v>
      </c>
    </row>
    <row r="7" spans="2:4" ht="20.100000000000001" customHeight="1" x14ac:dyDescent="0.25">
      <c r="B7" s="2" t="s">
        <v>19</v>
      </c>
      <c r="C7" s="2" t="s">
        <v>20</v>
      </c>
      <c r="D7" s="17">
        <v>2100</v>
      </c>
    </row>
    <row r="8" spans="2:4" ht="20.100000000000001" customHeight="1" x14ac:dyDescent="0.25">
      <c r="B8" s="2" t="s">
        <v>21</v>
      </c>
      <c r="C8" s="2" t="s">
        <v>20</v>
      </c>
      <c r="D8" s="17">
        <v>1800</v>
      </c>
    </row>
    <row r="9" spans="2:4" ht="20.100000000000001" customHeight="1" x14ac:dyDescent="0.25">
      <c r="B9" s="2" t="s">
        <v>22</v>
      </c>
      <c r="C9" s="2" t="s">
        <v>23</v>
      </c>
      <c r="D9" s="17">
        <v>2700</v>
      </c>
    </row>
    <row r="10" spans="2:4" ht="20.100000000000001" customHeight="1" x14ac:dyDescent="0.25">
      <c r="B10" s="2" t="s">
        <v>24</v>
      </c>
      <c r="C10" s="2" t="s">
        <v>20</v>
      </c>
      <c r="D10" s="17">
        <v>1999</v>
      </c>
    </row>
    <row r="11" spans="2:4" ht="20.100000000000001" customHeight="1" x14ac:dyDescent="0.25">
      <c r="B11" s="2" t="s">
        <v>25</v>
      </c>
      <c r="C11" s="2" t="s">
        <v>23</v>
      </c>
      <c r="D11" s="17">
        <v>2500</v>
      </c>
    </row>
    <row r="12" spans="2:4" ht="20.100000000000001" customHeight="1" x14ac:dyDescent="0.25">
      <c r="B12" s="2" t="s">
        <v>26</v>
      </c>
      <c r="C12" s="2" t="s">
        <v>23</v>
      </c>
      <c r="D12" s="17">
        <v>2400</v>
      </c>
    </row>
    <row r="13" spans="2:4" ht="20.100000000000001" customHeight="1" x14ac:dyDescent="0.25">
      <c r="B13" s="2" t="s">
        <v>30</v>
      </c>
      <c r="C13" s="2" t="s">
        <v>18</v>
      </c>
      <c r="D13" s="17">
        <v>1099</v>
      </c>
    </row>
    <row r="14" spans="2:4" ht="20.100000000000001" customHeight="1" x14ac:dyDescent="0.25">
      <c r="B14" s="2" t="s">
        <v>31</v>
      </c>
      <c r="C14" s="2" t="s">
        <v>18</v>
      </c>
      <c r="D14" s="17">
        <v>999</v>
      </c>
    </row>
    <row r="18" spans="2:3" ht="20.100000000000001" customHeight="1" x14ac:dyDescent="0.25">
      <c r="B18" s="22" t="s">
        <v>13</v>
      </c>
      <c r="C18" s="15" t="s">
        <v>33</v>
      </c>
    </row>
    <row r="19" spans="2:3" ht="20.100000000000001" customHeight="1" x14ac:dyDescent="0.25">
      <c r="B19" s="19" t="s">
        <v>20</v>
      </c>
      <c r="C19" s="21">
        <v>5899</v>
      </c>
    </row>
    <row r="20" spans="2:3" ht="20.100000000000001" customHeight="1" x14ac:dyDescent="0.25">
      <c r="B20" s="20" t="s">
        <v>19</v>
      </c>
      <c r="C20" s="21">
        <v>2100</v>
      </c>
    </row>
    <row r="21" spans="2:3" ht="20.100000000000001" customHeight="1" x14ac:dyDescent="0.25">
      <c r="B21" s="20" t="s">
        <v>21</v>
      </c>
      <c r="C21" s="21">
        <v>1800</v>
      </c>
    </row>
    <row r="22" spans="2:3" ht="20.100000000000001" customHeight="1" x14ac:dyDescent="0.25">
      <c r="B22" s="20" t="s">
        <v>24</v>
      </c>
      <c r="C22" s="21">
        <v>1999</v>
      </c>
    </row>
    <row r="23" spans="2:3" ht="20.100000000000001" customHeight="1" x14ac:dyDescent="0.25">
      <c r="B23" s="19" t="s">
        <v>16</v>
      </c>
      <c r="C23" s="21">
        <v>3500</v>
      </c>
    </row>
    <row r="24" spans="2:3" ht="20.100000000000001" customHeight="1" x14ac:dyDescent="0.25">
      <c r="B24" s="20" t="s">
        <v>15</v>
      </c>
      <c r="C24" s="21">
        <v>3500</v>
      </c>
    </row>
    <row r="25" spans="2:3" ht="20.100000000000001" customHeight="1" x14ac:dyDescent="0.25">
      <c r="B25" s="19" t="s">
        <v>23</v>
      </c>
      <c r="C25" s="21">
        <v>7600</v>
      </c>
    </row>
    <row r="26" spans="2:3" ht="20.100000000000001" customHeight="1" x14ac:dyDescent="0.25">
      <c r="B26" s="20" t="s">
        <v>25</v>
      </c>
      <c r="C26" s="21">
        <v>2500</v>
      </c>
    </row>
    <row r="27" spans="2:3" ht="20.100000000000001" customHeight="1" x14ac:dyDescent="0.25">
      <c r="B27" s="20" t="s">
        <v>22</v>
      </c>
      <c r="C27" s="21">
        <v>2700</v>
      </c>
    </row>
    <row r="28" spans="2:3" ht="20.100000000000001" customHeight="1" x14ac:dyDescent="0.25">
      <c r="B28" s="20" t="s">
        <v>26</v>
      </c>
      <c r="C28" s="21">
        <v>2400</v>
      </c>
    </row>
    <row r="29" spans="2:3" ht="20.100000000000001" customHeight="1" x14ac:dyDescent="0.25">
      <c r="B29" s="19" t="s">
        <v>18</v>
      </c>
      <c r="C29" s="21">
        <v>3298</v>
      </c>
    </row>
    <row r="30" spans="2:3" ht="20.100000000000001" customHeight="1" x14ac:dyDescent="0.25">
      <c r="B30" s="20" t="s">
        <v>17</v>
      </c>
      <c r="C30" s="21">
        <v>1200</v>
      </c>
    </row>
    <row r="31" spans="2:3" ht="20.100000000000001" customHeight="1" x14ac:dyDescent="0.25">
      <c r="B31" s="20" t="s">
        <v>30</v>
      </c>
      <c r="C31" s="21">
        <v>1099</v>
      </c>
    </row>
    <row r="32" spans="2:3" ht="20.100000000000001" customHeight="1" x14ac:dyDescent="0.25">
      <c r="B32" s="20" t="s">
        <v>31</v>
      </c>
      <c r="C32" s="21">
        <v>999</v>
      </c>
    </row>
    <row r="33" spans="2:3" ht="20.100000000000001" customHeight="1" x14ac:dyDescent="0.25">
      <c r="B33" s="19" t="s">
        <v>14</v>
      </c>
      <c r="C33" s="21">
        <v>20297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Mid</vt:lpstr>
      <vt:lpstr>Annual</vt:lpstr>
      <vt:lpstr>Consolidated</vt:lpstr>
      <vt:lpstr>Pivot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Yoyo</dc:creator>
  <cp:lastModifiedBy>Dimitar Berbatov</cp:lastModifiedBy>
  <dcterms:created xsi:type="dcterms:W3CDTF">2022-06-23T03:40:21Z</dcterms:created>
  <dcterms:modified xsi:type="dcterms:W3CDTF">2022-06-27T10:08:01Z</dcterms:modified>
</cp:coreProperties>
</file>