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kta\Downloads\"/>
    </mc:Choice>
  </mc:AlternateContent>
  <xr:revisionPtr revIDLastSave="0" documentId="13_ncr:1_{78AA05B7-04E5-4D5B-AF4B-4998C95EEA87}" xr6:coauthVersionLast="47" xr6:coauthVersionMax="47" xr10:uidLastSave="{00000000-0000-0000-0000-000000000000}"/>
  <bookViews>
    <workbookView xWindow="-108" yWindow="-108" windowWidth="23256" windowHeight="12576" xr2:uid="{309495F0-16F9-4655-B444-29A85A83EEE7}"/>
  </bookViews>
  <sheets>
    <sheet name="Dataset" sheetId="1" r:id="rId1"/>
    <sheet name="Using PMT" sheetId="3" r:id="rId2"/>
    <sheet name="Using PMT &amp; Power" sheetId="7" r:id="rId3"/>
    <sheet name="Generic Formula" sheetId="4" r:id="rId4"/>
    <sheet name="Using PV" sheetId="5" r:id="rId5"/>
    <sheet name="Using NPER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6" l="1"/>
  <c r="H7" i="6"/>
  <c r="H7" i="5"/>
  <c r="H7" i="7"/>
  <c r="H7" i="3"/>
  <c r="C7" i="7"/>
  <c r="C11" i="7" s="1"/>
  <c r="C12" i="7" s="1"/>
  <c r="C10" i="6" l="1"/>
  <c r="C7" i="6"/>
  <c r="C7" i="1"/>
  <c r="C7" i="5"/>
  <c r="C11" i="5" s="1"/>
  <c r="C7" i="3"/>
  <c r="C11" i="3" s="1"/>
  <c r="C12" i="3" s="1"/>
  <c r="C10" i="4"/>
  <c r="C11" i="4" s="1"/>
  <c r="C12" i="6" l="1"/>
</calcChain>
</file>

<file path=xl/sharedStrings.xml><?xml version="1.0" encoding="utf-8"?>
<sst xmlns="http://schemas.openxmlformats.org/spreadsheetml/2006/main" count="94" uniqueCount="24">
  <si>
    <t>Calculate Simple Interest Loan Payments</t>
  </si>
  <si>
    <t>Loan</t>
  </si>
  <si>
    <t>Monthly Payment</t>
  </si>
  <si>
    <t>Month</t>
  </si>
  <si>
    <t>Monthly Interest Rate</t>
  </si>
  <si>
    <t>Years</t>
  </si>
  <si>
    <t xml:space="preserve">Years </t>
  </si>
  <si>
    <t>Months</t>
  </si>
  <si>
    <t>Total Payment</t>
  </si>
  <si>
    <t>Annual Interest Rate</t>
  </si>
  <si>
    <t>Using Generic Formula</t>
  </si>
  <si>
    <t>Payment Details</t>
  </si>
  <si>
    <t>Affordable Monthly Payment</t>
  </si>
  <si>
    <t>Affordable Loan</t>
  </si>
  <si>
    <t>Required Period</t>
  </si>
  <si>
    <t>Payment Made each period</t>
  </si>
  <si>
    <t>Assigned Years</t>
  </si>
  <si>
    <t>Days/Year</t>
  </si>
  <si>
    <t>Using PMT Function</t>
  </si>
  <si>
    <t>Using PV Function</t>
  </si>
  <si>
    <t>Using NPER Function</t>
  </si>
  <si>
    <t>Using PMT &amp; POWER Functions</t>
  </si>
  <si>
    <t>Assigned Months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</si>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</sst>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11</xdr:row>
      <xdr:rowOff>228600</xdr:rowOff>
    </xdr:from>
    <xdr:to>
      <xdr:col>2</xdr:col>
      <xdr:colOff>371475</xdr:colOff>
      <xdr:row>13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F867F9D-2540-C516-EDDA-CB879CAC4BB3}"/>
            </a:ext>
          </a:extLst>
        </xdr:cNvPr>
        <xdr:cNvCxnSpPr/>
      </xdr:nvCxnSpPr>
      <xdr:spPr>
        <a:xfrm flipH="1" flipV="1">
          <a:off x="2800350" y="2952750"/>
          <a:ext cx="9525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95BD-8C14-4016-8C6A-C3286B903B52}">
  <sheetPr codeName="Sheet1"/>
  <dimension ref="B2:C10"/>
  <sheetViews>
    <sheetView showGridLines="0" tabSelected="1" workbookViewId="0">
      <selection activeCell="M12" sqref="M12"/>
    </sheetView>
  </sheetViews>
  <sheetFormatPr defaultColWidth="9.109375" defaultRowHeight="20.100000000000001" customHeight="1" x14ac:dyDescent="0.3"/>
  <cols>
    <col min="1" max="1" width="4.44140625" style="2" customWidth="1"/>
    <col min="2" max="2" width="31" style="2" customWidth="1"/>
    <col min="3" max="3" width="32.109375" style="2" customWidth="1"/>
    <col min="4" max="4" width="14.88671875" style="2" customWidth="1"/>
    <col min="5" max="16384" width="9.109375" style="2"/>
  </cols>
  <sheetData>
    <row r="2" spans="2:3" ht="20.100000000000001" customHeight="1" thickBot="1" x14ac:dyDescent="0.35">
      <c r="B2" s="14" t="s">
        <v>0</v>
      </c>
      <c r="C2" s="14"/>
    </row>
    <row r="3" spans="2:3" ht="20.100000000000001" customHeight="1" thickTop="1" x14ac:dyDescent="0.3"/>
    <row r="4" spans="2:3" ht="20.100000000000001" customHeight="1" x14ac:dyDescent="0.3">
      <c r="B4" s="15" t="s">
        <v>11</v>
      </c>
      <c r="C4" s="16"/>
    </row>
    <row r="5" spans="2:3" ht="20.100000000000001" customHeight="1" x14ac:dyDescent="0.3">
      <c r="B5" s="9" t="s">
        <v>1</v>
      </c>
      <c r="C5" s="4">
        <v>4000</v>
      </c>
    </row>
    <row r="6" spans="2:3" ht="20.100000000000001" customHeight="1" x14ac:dyDescent="0.3">
      <c r="B6" s="9" t="s">
        <v>9</v>
      </c>
      <c r="C6" s="5">
        <v>0.05</v>
      </c>
    </row>
    <row r="7" spans="2:3" ht="20.100000000000001" customHeight="1" x14ac:dyDescent="0.3">
      <c r="B7" s="9" t="s">
        <v>4</v>
      </c>
      <c r="C7" s="8">
        <f>C6/12</f>
        <v>4.1666666666666666E-3</v>
      </c>
    </row>
    <row r="8" spans="2:3" ht="20.100000000000001" customHeight="1" x14ac:dyDescent="0.3">
      <c r="B8" s="9" t="s">
        <v>5</v>
      </c>
      <c r="C8" s="1">
        <v>2</v>
      </c>
    </row>
    <row r="9" spans="2:3" ht="20.100000000000001" customHeight="1" x14ac:dyDescent="0.3">
      <c r="B9" s="9" t="s">
        <v>7</v>
      </c>
      <c r="C9" s="1">
        <v>24</v>
      </c>
    </row>
    <row r="10" spans="2:3" ht="67.5" customHeight="1" x14ac:dyDescent="0.3"/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C079-B758-418B-AD5B-E70B48E4A24A}">
  <sheetPr codeName="Sheet2"/>
  <dimension ref="B2:H13"/>
  <sheetViews>
    <sheetView showGridLines="0" workbookViewId="0">
      <selection activeCell="D19" sqref="D19"/>
    </sheetView>
  </sheetViews>
  <sheetFormatPr defaultColWidth="9.109375" defaultRowHeight="20.100000000000001" customHeight="1" x14ac:dyDescent="0.3"/>
  <cols>
    <col min="1" max="1" width="4.5546875" style="2" customWidth="1"/>
    <col min="2" max="2" width="29.5546875" style="2" customWidth="1"/>
    <col min="3" max="3" width="17.88671875" style="2" customWidth="1"/>
    <col min="4" max="4" width="14.88671875" style="2" customWidth="1"/>
    <col min="5" max="6" width="9.109375" style="2"/>
    <col min="7" max="7" width="29.33203125" style="2" customWidth="1"/>
    <col min="8" max="8" width="19.33203125" style="2" customWidth="1"/>
    <col min="9" max="16384" width="9.109375" style="2"/>
  </cols>
  <sheetData>
    <row r="2" spans="2:8" ht="20.100000000000001" customHeight="1" thickBot="1" x14ac:dyDescent="0.35">
      <c r="B2" s="14" t="s">
        <v>18</v>
      </c>
      <c r="C2" s="14"/>
      <c r="G2" s="14" t="s">
        <v>23</v>
      </c>
      <c r="H2" s="14"/>
    </row>
    <row r="3" spans="2:8" ht="20.100000000000001" customHeight="1" thickTop="1" x14ac:dyDescent="0.3"/>
    <row r="4" spans="2:8" ht="20.100000000000001" customHeight="1" x14ac:dyDescent="0.3">
      <c r="B4" s="15" t="s">
        <v>11</v>
      </c>
      <c r="C4" s="16"/>
      <c r="G4" s="15" t="s">
        <v>11</v>
      </c>
      <c r="H4" s="16"/>
    </row>
    <row r="5" spans="2:8" ht="20.100000000000001" customHeight="1" x14ac:dyDescent="0.3">
      <c r="B5" s="9" t="s">
        <v>1</v>
      </c>
      <c r="C5" s="4">
        <v>4000</v>
      </c>
      <c r="G5" s="9" t="s">
        <v>1</v>
      </c>
      <c r="H5" s="4">
        <v>4000</v>
      </c>
    </row>
    <row r="6" spans="2:8" ht="20.100000000000001" customHeight="1" x14ac:dyDescent="0.3">
      <c r="B6" s="9" t="s">
        <v>9</v>
      </c>
      <c r="C6" s="5">
        <v>0.05</v>
      </c>
      <c r="G6" s="9" t="s">
        <v>9</v>
      </c>
      <c r="H6" s="5">
        <v>0.05</v>
      </c>
    </row>
    <row r="7" spans="2:8" ht="20.100000000000001" customHeight="1" x14ac:dyDescent="0.3">
      <c r="B7" s="9" t="s">
        <v>4</v>
      </c>
      <c r="C7" s="8">
        <f>C6/12</f>
        <v>4.1666666666666666E-3</v>
      </c>
      <c r="G7" s="9" t="s">
        <v>4</v>
      </c>
      <c r="H7" s="8">
        <f>H6/12</f>
        <v>4.1666666666666666E-3</v>
      </c>
    </row>
    <row r="8" spans="2:8" ht="20.100000000000001" customHeight="1" x14ac:dyDescent="0.3">
      <c r="B8" s="9" t="s">
        <v>5</v>
      </c>
      <c r="C8" s="1">
        <v>2</v>
      </c>
      <c r="G8" s="9" t="s">
        <v>5</v>
      </c>
      <c r="H8" s="1">
        <v>2</v>
      </c>
    </row>
    <row r="9" spans="2:8" ht="20.100000000000001" customHeight="1" x14ac:dyDescent="0.3">
      <c r="B9" s="9" t="s">
        <v>7</v>
      </c>
      <c r="C9" s="1">
        <v>24</v>
      </c>
      <c r="G9" s="9" t="s">
        <v>7</v>
      </c>
      <c r="H9" s="1">
        <v>24</v>
      </c>
    </row>
    <row r="11" spans="2:8" ht="20.100000000000001" customHeight="1" x14ac:dyDescent="0.3">
      <c r="B11" s="9" t="s">
        <v>2</v>
      </c>
      <c r="C11" s="6">
        <f>PMT(C7,C9,-C5)</f>
        <v>175.48555893627378</v>
      </c>
      <c r="G11" s="9" t="s">
        <v>2</v>
      </c>
      <c r="H11" s="6"/>
    </row>
    <row r="12" spans="2:8" ht="20.100000000000001" customHeight="1" x14ac:dyDescent="0.3">
      <c r="B12" s="9" t="s">
        <v>8</v>
      </c>
      <c r="C12" s="6">
        <f>C11*C9</f>
        <v>4211.6534144705711</v>
      </c>
      <c r="G12" s="9" t="s">
        <v>8</v>
      </c>
      <c r="H12" s="6"/>
    </row>
    <row r="13" spans="2:8" ht="66.75" customHeight="1" x14ac:dyDescent="0.3"/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1E9C-34D8-41C3-891B-5AC6F119F654}">
  <sheetPr codeName="Sheet6"/>
  <dimension ref="B2:H12"/>
  <sheetViews>
    <sheetView showGridLines="0" workbookViewId="0">
      <selection activeCell="G22" sqref="G22"/>
    </sheetView>
  </sheetViews>
  <sheetFormatPr defaultColWidth="9.109375" defaultRowHeight="20.100000000000001" customHeight="1" x14ac:dyDescent="0.3"/>
  <cols>
    <col min="1" max="1" width="4.5546875" style="2" customWidth="1"/>
    <col min="2" max="2" width="26.88671875" style="2" customWidth="1"/>
    <col min="3" max="3" width="22.109375" style="2" customWidth="1"/>
    <col min="4" max="6" width="9.109375" style="2"/>
    <col min="7" max="7" width="28" style="2" customWidth="1"/>
    <col min="8" max="8" width="19.44140625" style="2" customWidth="1"/>
    <col min="9" max="16384" width="9.109375" style="2"/>
  </cols>
  <sheetData>
    <row r="2" spans="2:8" ht="20.100000000000001" customHeight="1" thickBot="1" x14ac:dyDescent="0.35">
      <c r="B2" s="14" t="s">
        <v>21</v>
      </c>
      <c r="C2" s="14"/>
      <c r="G2" s="14" t="s">
        <v>23</v>
      </c>
      <c r="H2" s="14"/>
    </row>
    <row r="3" spans="2:8" ht="20.100000000000001" customHeight="1" thickTop="1" x14ac:dyDescent="0.3"/>
    <row r="4" spans="2:8" ht="20.100000000000001" customHeight="1" x14ac:dyDescent="0.3">
      <c r="B4" s="15" t="s">
        <v>11</v>
      </c>
      <c r="C4" s="16"/>
      <c r="G4" s="15" t="s">
        <v>11</v>
      </c>
      <c r="H4" s="16"/>
    </row>
    <row r="5" spans="2:8" ht="20.100000000000001" customHeight="1" x14ac:dyDescent="0.3">
      <c r="B5" s="9" t="s">
        <v>1</v>
      </c>
      <c r="C5" s="4">
        <v>4000</v>
      </c>
      <c r="G5" s="9" t="s">
        <v>1</v>
      </c>
      <c r="H5" s="4">
        <v>4000</v>
      </c>
    </row>
    <row r="6" spans="2:8" ht="20.100000000000001" customHeight="1" x14ac:dyDescent="0.3">
      <c r="B6" s="9" t="s">
        <v>9</v>
      </c>
      <c r="C6" s="5">
        <v>0.05</v>
      </c>
      <c r="G6" s="9" t="s">
        <v>9</v>
      </c>
      <c r="H6" s="5">
        <v>0.05</v>
      </c>
    </row>
    <row r="7" spans="2:8" ht="20.100000000000001" customHeight="1" x14ac:dyDescent="0.3">
      <c r="B7" s="9" t="s">
        <v>17</v>
      </c>
      <c r="C7" s="12">
        <f>365</f>
        <v>365</v>
      </c>
      <c r="G7" s="9" t="s">
        <v>17</v>
      </c>
      <c r="H7" s="12">
        <f>365</f>
        <v>365</v>
      </c>
    </row>
    <row r="8" spans="2:8" ht="20.100000000000001" customHeight="1" x14ac:dyDescent="0.3">
      <c r="B8" s="9" t="s">
        <v>5</v>
      </c>
      <c r="C8" s="1">
        <v>2</v>
      </c>
      <c r="G8" s="9" t="s">
        <v>5</v>
      </c>
      <c r="H8" s="1">
        <v>2</v>
      </c>
    </row>
    <row r="9" spans="2:8" ht="20.100000000000001" customHeight="1" x14ac:dyDescent="0.3">
      <c r="B9" s="9" t="s">
        <v>7</v>
      </c>
      <c r="C9" s="1">
        <v>24</v>
      </c>
      <c r="G9" s="9" t="s">
        <v>7</v>
      </c>
      <c r="H9" s="1">
        <v>24</v>
      </c>
    </row>
    <row r="11" spans="2:8" ht="20.100000000000001" customHeight="1" x14ac:dyDescent="0.3">
      <c r="B11" s="9" t="s">
        <v>2</v>
      </c>
      <c r="C11" s="6">
        <f>PMT(POWER((1+C6/C7),(C7/12))-1,C9,C5)</f>
        <v>-175.50362964904463</v>
      </c>
      <c r="G11" s="9" t="s">
        <v>2</v>
      </c>
      <c r="H11" s="6"/>
    </row>
    <row r="12" spans="2:8" ht="20.100000000000001" customHeight="1" x14ac:dyDescent="0.3">
      <c r="B12" s="9" t="s">
        <v>8</v>
      </c>
      <c r="C12" s="6">
        <f>C11*C9</f>
        <v>-4212.0871115770715</v>
      </c>
      <c r="G12" s="9" t="s">
        <v>8</v>
      </c>
      <c r="H12" s="6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4FBD-2A4B-438D-B86A-38048E7B150A}">
  <sheetPr codeName="Sheet3"/>
  <dimension ref="B2:H11"/>
  <sheetViews>
    <sheetView showGridLines="0" workbookViewId="0">
      <selection activeCell="C10" sqref="C10"/>
    </sheetView>
  </sheetViews>
  <sheetFormatPr defaultColWidth="9.109375" defaultRowHeight="20.100000000000001" customHeight="1" x14ac:dyDescent="0.3"/>
  <cols>
    <col min="1" max="1" width="5.33203125" style="2" customWidth="1"/>
    <col min="2" max="2" width="35.5546875" style="2" customWidth="1"/>
    <col min="3" max="3" width="12.44140625" style="2" bestFit="1" customWidth="1"/>
    <col min="4" max="6" width="9.109375" style="2"/>
    <col min="7" max="7" width="24.33203125" style="2" customWidth="1"/>
    <col min="8" max="8" width="20.6640625" style="2" customWidth="1"/>
    <col min="9" max="16384" width="9.109375" style="2"/>
  </cols>
  <sheetData>
    <row r="2" spans="2:8" ht="20.100000000000001" customHeight="1" thickBot="1" x14ac:dyDescent="0.35">
      <c r="B2" s="14" t="s">
        <v>10</v>
      </c>
      <c r="C2" s="14"/>
      <c r="G2" s="14" t="s">
        <v>23</v>
      </c>
      <c r="H2" s="14"/>
    </row>
    <row r="3" spans="2:8" ht="20.100000000000001" customHeight="1" thickTop="1" x14ac:dyDescent="0.3"/>
    <row r="4" spans="2:8" ht="20.100000000000001" customHeight="1" x14ac:dyDescent="0.3">
      <c r="B4" s="15" t="s">
        <v>11</v>
      </c>
      <c r="C4" s="16"/>
      <c r="G4" s="15" t="s">
        <v>11</v>
      </c>
      <c r="H4" s="16"/>
    </row>
    <row r="5" spans="2:8" ht="20.100000000000001" customHeight="1" x14ac:dyDescent="0.3">
      <c r="B5" s="9" t="s">
        <v>1</v>
      </c>
      <c r="C5" s="4">
        <v>4000</v>
      </c>
      <c r="G5" s="9" t="s">
        <v>1</v>
      </c>
      <c r="H5" s="4">
        <v>4000</v>
      </c>
    </row>
    <row r="6" spans="2:8" ht="20.100000000000001" customHeight="1" x14ac:dyDescent="0.3">
      <c r="B6" s="9" t="s">
        <v>9</v>
      </c>
      <c r="C6" s="5">
        <v>0.05</v>
      </c>
      <c r="G6" s="9" t="s">
        <v>9</v>
      </c>
      <c r="H6" s="5">
        <v>0.05</v>
      </c>
    </row>
    <row r="7" spans="2:8" ht="20.100000000000001" customHeight="1" x14ac:dyDescent="0.3">
      <c r="B7" s="9" t="s">
        <v>6</v>
      </c>
      <c r="C7" s="1">
        <v>2</v>
      </c>
      <c r="G7" s="9" t="s">
        <v>6</v>
      </c>
      <c r="H7" s="1">
        <v>2</v>
      </c>
    </row>
    <row r="8" spans="2:8" ht="20.100000000000001" customHeight="1" x14ac:dyDescent="0.3">
      <c r="B8" s="9" t="s">
        <v>7</v>
      </c>
      <c r="C8" s="1">
        <v>24</v>
      </c>
      <c r="G8" s="9" t="s">
        <v>7</v>
      </c>
      <c r="H8" s="1">
        <v>24</v>
      </c>
    </row>
    <row r="10" spans="2:8" ht="20.100000000000001" customHeight="1" x14ac:dyDescent="0.3">
      <c r="B10" s="9" t="s">
        <v>8</v>
      </c>
      <c r="C10" s="4">
        <f>C5*(1+C6*C7)</f>
        <v>4400</v>
      </c>
      <c r="G10" s="9" t="s">
        <v>2</v>
      </c>
      <c r="H10" s="6"/>
    </row>
    <row r="11" spans="2:8" ht="20.100000000000001" customHeight="1" x14ac:dyDescent="0.3">
      <c r="B11" s="9" t="s">
        <v>2</v>
      </c>
      <c r="C11" s="3">
        <f>C10/C8</f>
        <v>183.33333333333334</v>
      </c>
      <c r="G11" s="9" t="s">
        <v>8</v>
      </c>
      <c r="H11" s="6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9EA-FBBC-48B4-ABFD-9C0A528D17A8}">
  <sheetPr codeName="Sheet4"/>
  <dimension ref="B2:H11"/>
  <sheetViews>
    <sheetView showGridLines="0" workbookViewId="0">
      <selection activeCell="D14" sqref="D14"/>
    </sheetView>
  </sheetViews>
  <sheetFormatPr defaultColWidth="9.109375" defaultRowHeight="20.100000000000001" customHeight="1" x14ac:dyDescent="0.3"/>
  <cols>
    <col min="1" max="1" width="4.44140625" style="2" customWidth="1"/>
    <col min="2" max="2" width="33.33203125" style="2" customWidth="1"/>
    <col min="3" max="3" width="12.44140625" style="2" bestFit="1" customWidth="1"/>
    <col min="4" max="4" width="12.6640625" style="2" bestFit="1" customWidth="1"/>
    <col min="5" max="6" width="9.109375" style="2"/>
    <col min="7" max="7" width="31.6640625" style="2" customWidth="1"/>
    <col min="8" max="8" width="10.5546875" style="2" customWidth="1"/>
    <col min="9" max="16384" width="9.109375" style="2"/>
  </cols>
  <sheetData>
    <row r="2" spans="2:8" ht="20.100000000000001" customHeight="1" thickBot="1" x14ac:dyDescent="0.35">
      <c r="B2" s="14" t="s">
        <v>19</v>
      </c>
      <c r="C2" s="14"/>
      <c r="G2" s="14" t="s">
        <v>23</v>
      </c>
      <c r="H2" s="14"/>
    </row>
    <row r="3" spans="2:8" ht="20.100000000000001" customHeight="1" thickTop="1" x14ac:dyDescent="0.3"/>
    <row r="4" spans="2:8" ht="20.100000000000001" customHeight="1" x14ac:dyDescent="0.3">
      <c r="B4" s="15" t="s">
        <v>11</v>
      </c>
      <c r="C4" s="16"/>
      <c r="G4" s="15" t="s">
        <v>11</v>
      </c>
      <c r="H4" s="16"/>
    </row>
    <row r="5" spans="2:8" ht="20.100000000000001" customHeight="1" x14ac:dyDescent="0.3">
      <c r="B5" s="9" t="s">
        <v>12</v>
      </c>
      <c r="C5" s="4">
        <v>200</v>
      </c>
      <c r="D5" s="7"/>
      <c r="G5" s="9" t="s">
        <v>12</v>
      </c>
      <c r="H5" s="4">
        <v>200</v>
      </c>
    </row>
    <row r="6" spans="2:8" ht="20.100000000000001" customHeight="1" x14ac:dyDescent="0.3">
      <c r="B6" s="9" t="s">
        <v>9</v>
      </c>
      <c r="C6" s="5">
        <v>0.05</v>
      </c>
      <c r="D6" s="7"/>
      <c r="G6" s="9" t="s">
        <v>9</v>
      </c>
      <c r="H6" s="5">
        <v>0.05</v>
      </c>
    </row>
    <row r="7" spans="2:8" ht="20.100000000000001" customHeight="1" x14ac:dyDescent="0.3">
      <c r="B7" s="9" t="s">
        <v>4</v>
      </c>
      <c r="C7" s="8">
        <f>C6/12</f>
        <v>4.1666666666666666E-3</v>
      </c>
      <c r="G7" s="9" t="s">
        <v>4</v>
      </c>
      <c r="H7" s="8">
        <f>H6/12</f>
        <v>4.1666666666666666E-3</v>
      </c>
    </row>
    <row r="8" spans="2:8" ht="20.100000000000001" customHeight="1" x14ac:dyDescent="0.3">
      <c r="B8" s="9" t="s">
        <v>5</v>
      </c>
      <c r="C8" s="1">
        <v>2</v>
      </c>
      <c r="G8" s="9" t="s">
        <v>5</v>
      </c>
      <c r="H8" s="1">
        <v>2</v>
      </c>
    </row>
    <row r="9" spans="2:8" ht="20.100000000000001" customHeight="1" x14ac:dyDescent="0.3">
      <c r="B9" s="9" t="s">
        <v>7</v>
      </c>
      <c r="C9" s="1">
        <v>24</v>
      </c>
      <c r="G9" s="9" t="s">
        <v>7</v>
      </c>
      <c r="H9" s="1">
        <v>24</v>
      </c>
    </row>
    <row r="10" spans="2:8" ht="20.100000000000001" customHeight="1" x14ac:dyDescent="0.3">
      <c r="B10" s="10"/>
    </row>
    <row r="11" spans="2:8" ht="20.100000000000001" customHeight="1" x14ac:dyDescent="0.3">
      <c r="B11" s="9" t="s">
        <v>13</v>
      </c>
      <c r="C11" s="6">
        <f>PV(C7,C9,C5)</f>
        <v>-4558.7796787912175</v>
      </c>
      <c r="G11" s="9" t="s">
        <v>13</v>
      </c>
      <c r="H11" s="6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B3D9-6EBF-42E4-914F-7BF74E0548C6}">
  <sheetPr codeName="Sheet5"/>
  <dimension ref="B2:M14"/>
  <sheetViews>
    <sheetView showGridLines="0" workbookViewId="0">
      <selection activeCell="M16" sqref="M16"/>
    </sheetView>
  </sheetViews>
  <sheetFormatPr defaultColWidth="9.109375" defaultRowHeight="20.100000000000001" customHeight="1" x14ac:dyDescent="0.3"/>
  <cols>
    <col min="1" max="1" width="6.33203125" style="2" customWidth="1"/>
    <col min="2" max="2" width="30.33203125" style="2" customWidth="1"/>
    <col min="3" max="3" width="12.44140625" style="2" bestFit="1" customWidth="1"/>
    <col min="4" max="6" width="9.109375" style="2"/>
    <col min="7" max="7" width="31.88671875" style="2" customWidth="1"/>
    <col min="8" max="8" width="14.33203125" style="2" customWidth="1"/>
    <col min="9" max="9" width="11.5546875" style="2" customWidth="1"/>
    <col min="10" max="16384" width="9.109375" style="2"/>
  </cols>
  <sheetData>
    <row r="2" spans="2:13" ht="20.100000000000001" customHeight="1" thickBot="1" x14ac:dyDescent="0.35">
      <c r="B2" s="14" t="s">
        <v>20</v>
      </c>
      <c r="C2" s="14"/>
      <c r="G2" s="14" t="s">
        <v>23</v>
      </c>
      <c r="H2" s="14"/>
    </row>
    <row r="3" spans="2:13" ht="20.100000000000001" customHeight="1" thickTop="1" x14ac:dyDescent="0.3"/>
    <row r="4" spans="2:13" ht="20.100000000000001" customHeight="1" x14ac:dyDescent="0.3">
      <c r="B4" s="15" t="s">
        <v>11</v>
      </c>
      <c r="C4" s="16"/>
      <c r="F4" s="11"/>
      <c r="G4" s="15" t="s">
        <v>11</v>
      </c>
      <c r="H4" s="16"/>
      <c r="I4" s="11"/>
      <c r="J4" s="11"/>
      <c r="K4" s="11"/>
      <c r="L4" s="11"/>
      <c r="M4" s="11"/>
    </row>
    <row r="5" spans="2:13" ht="20.100000000000001" customHeight="1" x14ac:dyDescent="0.3">
      <c r="B5" s="9" t="s">
        <v>1</v>
      </c>
      <c r="C5" s="4">
        <v>4000</v>
      </c>
      <c r="F5" s="11"/>
      <c r="G5" s="9" t="s">
        <v>1</v>
      </c>
      <c r="H5" s="4">
        <v>4000</v>
      </c>
      <c r="I5" s="11"/>
      <c r="J5" s="11"/>
      <c r="K5" s="11"/>
      <c r="L5" s="11"/>
      <c r="M5" s="11"/>
    </row>
    <row r="6" spans="2:13" ht="20.100000000000001" customHeight="1" x14ac:dyDescent="0.3">
      <c r="B6" s="9" t="s">
        <v>9</v>
      </c>
      <c r="C6" s="5">
        <v>0.05</v>
      </c>
      <c r="F6" s="11"/>
      <c r="G6" s="9" t="s">
        <v>9</v>
      </c>
      <c r="H6" s="5">
        <v>0.05</v>
      </c>
      <c r="I6" s="11"/>
      <c r="J6" s="11"/>
      <c r="K6" s="11"/>
      <c r="L6" s="11"/>
      <c r="M6" s="11"/>
    </row>
    <row r="7" spans="2:13" ht="20.100000000000001" customHeight="1" x14ac:dyDescent="0.3">
      <c r="B7" s="9" t="s">
        <v>4</v>
      </c>
      <c r="C7" s="8">
        <f>C6/12</f>
        <v>4.1666666666666666E-3</v>
      </c>
      <c r="F7" s="11"/>
      <c r="G7" s="9" t="s">
        <v>4</v>
      </c>
      <c r="H7" s="8">
        <f>H6/12</f>
        <v>4.1666666666666666E-3</v>
      </c>
      <c r="I7" s="11"/>
      <c r="J7" s="11"/>
      <c r="K7" s="11"/>
      <c r="L7" s="11"/>
      <c r="M7" s="11"/>
    </row>
    <row r="8" spans="2:13" ht="20.100000000000001" customHeight="1" x14ac:dyDescent="0.3">
      <c r="B8" s="9" t="s">
        <v>16</v>
      </c>
      <c r="C8" s="1">
        <v>2</v>
      </c>
      <c r="F8" s="11"/>
      <c r="G8" s="9" t="s">
        <v>16</v>
      </c>
      <c r="H8" s="1">
        <v>2</v>
      </c>
      <c r="I8" s="11"/>
      <c r="J8" s="11"/>
      <c r="K8" s="11"/>
      <c r="L8" s="11"/>
      <c r="M8" s="11"/>
    </row>
    <row r="9" spans="2:13" ht="20.100000000000001" customHeight="1" x14ac:dyDescent="0.3">
      <c r="B9" s="9" t="s">
        <v>22</v>
      </c>
      <c r="C9" s="1">
        <v>24</v>
      </c>
      <c r="F9" s="11"/>
      <c r="G9" s="9" t="s">
        <v>22</v>
      </c>
      <c r="H9" s="1">
        <v>24</v>
      </c>
      <c r="I9" s="11"/>
      <c r="J9" s="11"/>
      <c r="K9" s="11"/>
      <c r="L9" s="11"/>
      <c r="M9" s="11"/>
    </row>
    <row r="10" spans="2:13" ht="20.100000000000001" customHeight="1" x14ac:dyDescent="0.3">
      <c r="B10" s="9" t="s">
        <v>15</v>
      </c>
      <c r="C10" s="4">
        <f>200</f>
        <v>200</v>
      </c>
      <c r="F10" s="11"/>
      <c r="G10" s="9" t="s">
        <v>15</v>
      </c>
      <c r="H10" s="4">
        <f>200</f>
        <v>200</v>
      </c>
      <c r="I10" s="11"/>
      <c r="J10" s="11"/>
      <c r="K10" s="11"/>
      <c r="L10" s="11"/>
      <c r="M10" s="11"/>
    </row>
    <row r="11" spans="2:13" ht="20.100000000000001" customHeight="1" x14ac:dyDescent="0.3">
      <c r="F11" s="11"/>
      <c r="G11" s="11"/>
      <c r="H11" s="11"/>
      <c r="I11" s="11"/>
      <c r="J11" s="11"/>
      <c r="K11" s="11"/>
      <c r="L11" s="11"/>
      <c r="M11" s="11"/>
    </row>
    <row r="12" spans="2:13" ht="20.100000000000001" customHeight="1" x14ac:dyDescent="0.3">
      <c r="B12" s="9" t="s">
        <v>14</v>
      </c>
      <c r="C12" s="1">
        <f>NPER(C7,-C10,C5,,1)</f>
        <v>20.83550277065703</v>
      </c>
      <c r="F12" s="11"/>
      <c r="G12" s="9" t="s">
        <v>14</v>
      </c>
      <c r="H12" s="6"/>
      <c r="I12" s="11"/>
      <c r="J12" s="11"/>
      <c r="K12" s="11"/>
      <c r="L12" s="11"/>
      <c r="M12" s="11"/>
    </row>
    <row r="13" spans="2:13" ht="20.100000000000001" customHeight="1" x14ac:dyDescent="0.3">
      <c r="E13" s="11"/>
      <c r="F13" s="11"/>
      <c r="G13" s="11"/>
      <c r="H13" s="11"/>
      <c r="I13" s="11"/>
      <c r="J13" s="11"/>
      <c r="K13" s="11"/>
      <c r="L13" s="11"/>
    </row>
    <row r="14" spans="2:13" ht="20.100000000000001" customHeight="1" x14ac:dyDescent="0.3">
      <c r="C14" s="13" t="s">
        <v>3</v>
      </c>
      <c r="F14" s="11"/>
      <c r="G14" s="11"/>
      <c r="H14" s="11"/>
      <c r="I14" s="11"/>
      <c r="J14" s="11"/>
      <c r="K14" s="11"/>
      <c r="L14" s="11"/>
      <c r="M14" s="11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PMT</vt:lpstr>
      <vt:lpstr>Using PMT &amp; Power</vt:lpstr>
      <vt:lpstr>Generic Formula</vt:lpstr>
      <vt:lpstr>Using PV</vt:lpstr>
      <vt:lpstr>Using NPER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2022-06-26T04:13:37Z</dcterms:created>
  <dcterms:modified xsi:type="dcterms:W3CDTF">2022-06-26T17:45:18Z</dcterms:modified>
</cp:coreProperties>
</file>