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umik\63-0044_Calculate Projected Cost\"/>
    </mc:Choice>
  </mc:AlternateContent>
  <xr:revisionPtr revIDLastSave="0" documentId="13_ncr:1_{FEC3AF3B-42F1-4820-B7A7-CDF1437172B3}" xr6:coauthVersionLast="47" xr6:coauthVersionMax="47" xr10:uidLastSave="{00000000-0000-0000-0000-000000000000}"/>
  <bookViews>
    <workbookView xWindow="-120" yWindow="-120" windowWidth="29040" windowHeight="15840" xr2:uid="{16F88C9A-F56D-4428-948B-C793C71DF7BA}"/>
  </bookViews>
  <sheets>
    <sheet name="Problem" sheetId="1" r:id="rId1"/>
    <sheet name="Manual" sheetId="2" r:id="rId2"/>
    <sheet name="FORECAST" sheetId="3" r:id="rId3"/>
    <sheet name="TREND" sheetId="4" r:id="rId4"/>
    <sheet name="Forecast Sheet" sheetId="11" r:id="rId5"/>
    <sheet name="Line Chart" sheetId="16" r:id="rId6"/>
    <sheet name="Column Chart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3" l="1"/>
  <c r="E13" i="3"/>
  <c r="E11" i="3"/>
  <c r="E12" i="4"/>
  <c r="E13" i="4"/>
  <c r="E11" i="4"/>
  <c r="E6" i="2"/>
  <c r="E7" i="2"/>
  <c r="E8" i="2"/>
  <c r="E9" i="2"/>
  <c r="E10" i="2"/>
  <c r="E5" i="2"/>
  <c r="C9" i="16"/>
  <c r="C10" i="16"/>
  <c r="C8" i="16"/>
  <c r="C8" i="15"/>
  <c r="C9" i="15"/>
  <c r="C10" i="15"/>
  <c r="D8" i="15"/>
  <c r="D9" i="15"/>
  <c r="D10" i="15"/>
  <c r="E8" i="16"/>
  <c r="D8" i="16"/>
  <c r="D9" i="16"/>
  <c r="E9" i="16"/>
  <c r="D10" i="16"/>
  <c r="E10" i="16"/>
</calcChain>
</file>

<file path=xl/sharedStrings.xml><?xml version="1.0" encoding="utf-8"?>
<sst xmlns="http://schemas.openxmlformats.org/spreadsheetml/2006/main" count="125" uniqueCount="30">
  <si>
    <t xml:space="preserve">Month </t>
  </si>
  <si>
    <t>January</t>
  </si>
  <si>
    <t>February</t>
  </si>
  <si>
    <t>March</t>
  </si>
  <si>
    <t>April</t>
  </si>
  <si>
    <t>May</t>
  </si>
  <si>
    <t>June</t>
  </si>
  <si>
    <t>Rate</t>
  </si>
  <si>
    <t>July</t>
  </si>
  <si>
    <t>August</t>
  </si>
  <si>
    <t>September</t>
  </si>
  <si>
    <t>Projected Cost</t>
  </si>
  <si>
    <t>Cost</t>
  </si>
  <si>
    <t>Applying TREND Function</t>
  </si>
  <si>
    <t>Month's Name</t>
  </si>
  <si>
    <t>Using Forecast Sheet Command</t>
  </si>
  <si>
    <t>Year</t>
  </si>
  <si>
    <t>Calculating Projected Cost</t>
  </si>
  <si>
    <t>Using Conventional Formula</t>
  </si>
  <si>
    <t>&gt;&gt;&gt;For Practice&gt;&gt;&gt;</t>
  </si>
  <si>
    <t>Month</t>
  </si>
  <si>
    <t>Month (2021)</t>
  </si>
  <si>
    <t>Projected Cost (2022)</t>
  </si>
  <si>
    <t>Timeline</t>
  </si>
  <si>
    <t>Values</t>
  </si>
  <si>
    <t>Forecast</t>
  </si>
  <si>
    <t>Confidence Interval</t>
  </si>
  <si>
    <t>Lower Confidence Bound</t>
  </si>
  <si>
    <t>Upper Confidence Bound</t>
  </si>
  <si>
    <t>Use of FORECAST.LINEAR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</si>
</sst>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44" fontId="0" fillId="0" borderId="3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5" fillId="2" borderId="3" xfId="3" applyNumberFormat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4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</cellXfs>
  <cellStyles count="4">
    <cellStyle name="Currency" xfId="1" builtinId="4"/>
    <cellStyle name="Heading 2" xfId="2" builtinId="17"/>
    <cellStyle name="Input" xfId="3" builtinId="20"/>
    <cellStyle name="Normal" xfId="0" builtinId="0"/>
  </cellStyles>
  <dxfs count="19">
    <dxf>
      <numFmt numFmtId="164" formatCode="_(&quot;$&quot;* #,##0_);_(&quot;$&quot;* \(#,##0\);_(&quot;$&quot;* &quot;-&quot;??_);_(@_)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(&quot;$&quot;* #,##0_);_(&quot;$&quot;* \(#,##0\);_(&quot;$&quot;* &quot;-&quot;??_);_(@_)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_(&quot;$&quot;* #,##0_);_(&quot;$&quot;* \(#,##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&quot;$&quot;* #,##0_);_(&quot;$&quot;* \(#,##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&quot;$&quot;* #,##0_);_(&quot;$&quot;* \(#,##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'Line Chart'!$B$1</c:f>
              <c:strCache>
                <c:ptCount val="1"/>
                <c:pt idx="0">
                  <c:v>Values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'Line Chart'!$B$2:$B$10</c:f>
              <c:numCache>
                <c:formatCode>_("$"* #,##0_);_("$"* \(#,##0\);_("$"* "-"??_);_(@_)</c:formatCode>
                <c:ptCount val="9"/>
                <c:pt idx="0">
                  <c:v>2500</c:v>
                </c:pt>
                <c:pt idx="1">
                  <c:v>2200</c:v>
                </c:pt>
                <c:pt idx="2">
                  <c:v>2450</c:v>
                </c:pt>
                <c:pt idx="3">
                  <c:v>2600</c:v>
                </c:pt>
                <c:pt idx="4">
                  <c:v>2400</c:v>
                </c:pt>
                <c:pt idx="5">
                  <c:v>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07F-98D1-15CDF47EDB84}"/>
            </c:ext>
          </c:extLst>
        </c:ser>
        <c:ser>
          <c:idx val="1"/>
          <c:order val="1"/>
          <c:tx>
            <c:strRef>
              <c:f>'Line Chart'!$C$1</c:f>
              <c:strCache>
                <c:ptCount val="1"/>
                <c:pt idx="0">
                  <c:v>Forecast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'Forecast Sheet'!$B$5:$B$13</c:f>
              <c:strCache>
                <c:ptCount val="9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</c:strCache>
            </c:strRef>
          </c:cat>
          <c:val>
            <c:numRef>
              <c:f>'Line Chart'!$C$2:$C$10</c:f>
              <c:numCache>
                <c:formatCode>General</c:formatCode>
                <c:ptCount val="9"/>
                <c:pt idx="5" formatCode="_(&quot;$&quot;* #,##0_);_(&quot;$&quot;* \(#,##0\);_(&quot;$&quot;* &quot;-&quot;??_);_(@_)">
                  <c:v>2200</c:v>
                </c:pt>
                <c:pt idx="6" formatCode="_(&quot;$&quot;* #,##0_);_(&quot;$&quot;* \(#,##0\);_(&quot;$&quot;* &quot;-&quot;??_);_(@_)">
                  <c:v>2404.4633604427049</c:v>
                </c:pt>
                <c:pt idx="7" formatCode="_(&quot;$&quot;* #,##0_);_(&quot;$&quot;* \(#,##0\);_(&quot;$&quot;* &quot;-&quot;??_);_(@_)">
                  <c:v>2388.4899654938358</c:v>
                </c:pt>
                <c:pt idx="8" formatCode="_(&quot;$&quot;* #,##0_);_(&quot;$&quot;* \(#,##0\);_(&quot;$&quot;* &quot;-&quot;??_);_(@_)">
                  <c:v>2372.5165705449663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5-407F-98D1-15CDF47EDB84}"/>
            </c:ext>
          </c:extLst>
        </c:ser>
        <c:ser>
          <c:idx val="2"/>
          <c:order val="2"/>
          <c:tx>
            <c:strRef>
              <c:f>'Line Chart'!$D$1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'Forecast Sheet'!$B$5:$B$13</c:f>
              <c:strCache>
                <c:ptCount val="9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</c:strCache>
            </c:strRef>
          </c:cat>
          <c:val>
            <c:numRef>
              <c:f>'Line Chart'!$D$2:$D$10</c:f>
              <c:numCache>
                <c:formatCode>General</c:formatCode>
                <c:ptCount val="9"/>
                <c:pt idx="5" formatCode="_(&quot;$&quot;* #,##0_);_(&quot;$&quot;* \(#,##0\);_(&quot;$&quot;* &quot;-&quot;??_);_(@_)">
                  <c:v>2200</c:v>
                </c:pt>
                <c:pt idx="6" formatCode="_(&quot;$&quot;* #,##0_);_(&quot;$&quot;* \(#,##0\);_(&quot;$&quot;* &quot;-&quot;??_);_(@_)">
                  <c:v>2091.2450213189181</c:v>
                </c:pt>
                <c:pt idx="7" formatCode="_(&quot;$&quot;* #,##0_);_(&quot;$&quot;* \(#,##0\);_(&quot;$&quot;* &quot;-&quot;??_);_(@_)">
                  <c:v>2075.2702168906944</c:v>
                </c:pt>
                <c:pt idx="8" formatCode="_(&quot;$&quot;* #,##0_);_(&quot;$&quot;* \(#,##0\);_(&quot;$&quot;* &quot;-&quot;??_);_(@_)">
                  <c:v>2059.2943162164102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45-407F-98D1-15CDF47EDB84}"/>
            </c:ext>
          </c:extLst>
        </c:ser>
        <c:ser>
          <c:idx val="3"/>
          <c:order val="3"/>
          <c:tx>
            <c:strRef>
              <c:f>'Line Chart'!$E$1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'Forecast Sheet'!$B$5:$B$13</c:f>
              <c:strCache>
                <c:ptCount val="9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</c:strCache>
            </c:strRef>
          </c:cat>
          <c:val>
            <c:numRef>
              <c:f>'Line Chart'!$E$2:$E$10</c:f>
              <c:numCache>
                <c:formatCode>General</c:formatCode>
                <c:ptCount val="9"/>
                <c:pt idx="5" formatCode="_(&quot;$&quot;* #,##0_);_(&quot;$&quot;* \(#,##0\);_(&quot;$&quot;* &quot;-&quot;??_);_(@_)">
                  <c:v>2200</c:v>
                </c:pt>
                <c:pt idx="6" formatCode="_(&quot;$&quot;* #,##0_);_(&quot;$&quot;* \(#,##0\);_(&quot;$&quot;* &quot;-&quot;??_);_(@_)">
                  <c:v>2717.6816995664917</c:v>
                </c:pt>
                <c:pt idx="7" formatCode="_(&quot;$&quot;* #,##0_);_(&quot;$&quot;* \(#,##0\);_(&quot;$&quot;* &quot;-&quot;??_);_(@_)">
                  <c:v>2701.7097140969772</c:v>
                </c:pt>
                <c:pt idx="8" formatCode="_(&quot;$&quot;* #,##0_);_(&quot;$&quot;* \(#,##0\);_(&quot;$&quot;* &quot;-&quot;??_);_(@_)">
                  <c:v>2685.7388248735224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45-407F-98D1-15CDF47E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863951"/>
        <c:axId val="1457848975"/>
      </c:lineChart>
      <c:catAx>
        <c:axId val="145786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848975"/>
        <c:crosses val="autoZero"/>
        <c:auto val="1"/>
        <c:lblAlgn val="ctr"/>
        <c:lblOffset val="100"/>
        <c:noMultiLvlLbl val="0"/>
      </c:catAx>
      <c:valAx>
        <c:axId val="1457848975"/>
        <c:scaling>
          <c:orientation val="minMax"/>
          <c:min val="2000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86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'Column Chart'!$B$1</c:f>
              <c:strCache>
                <c:ptCount val="1"/>
                <c:pt idx="0">
                  <c:v>Values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tx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'Column Chart'!$B$2:$B$10</c:f>
              <c:numCache>
                <c:formatCode>_("$"* #,##0_);_("$"* \(#,##0\);_("$"* "-"??_);_(@_)</c:formatCode>
                <c:ptCount val="9"/>
                <c:pt idx="0">
                  <c:v>2500</c:v>
                </c:pt>
                <c:pt idx="1">
                  <c:v>2200</c:v>
                </c:pt>
                <c:pt idx="2">
                  <c:v>2450</c:v>
                </c:pt>
                <c:pt idx="3">
                  <c:v>2600</c:v>
                </c:pt>
                <c:pt idx="4">
                  <c:v>2400</c:v>
                </c:pt>
                <c:pt idx="5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3-46ED-B2CC-9100F1D89362}"/>
            </c:ext>
          </c:extLst>
        </c:ser>
        <c:ser>
          <c:idx val="1"/>
          <c:order val="1"/>
          <c:tx>
            <c:strRef>
              <c:f>'Column Chart'!$C$1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tx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'Forecast Sheet'!$B$5:$B$13</c:f>
              <c:strCache>
                <c:ptCount val="9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</c:strCache>
            </c:strRef>
          </c:cat>
          <c:val>
            <c:numRef>
              <c:f>'Column Chart'!$C$2:$C$10</c:f>
              <c:numCache>
                <c:formatCode>General</c:formatCode>
                <c:ptCount val="9"/>
                <c:pt idx="6" formatCode="_(&quot;$&quot;* #,##0_);_(&quot;$&quot;* \(#,##0\);_(&quot;$&quot;* &quot;-&quot;??_);_(@_)">
                  <c:v>2404.4633604427049</c:v>
                </c:pt>
                <c:pt idx="7" formatCode="_(&quot;$&quot;* #,##0_);_(&quot;$&quot;* \(#,##0\);_(&quot;$&quot;* &quot;-&quot;??_);_(@_)">
                  <c:v>2388.4899654938358</c:v>
                </c:pt>
                <c:pt idx="8" formatCode="_(&quot;$&quot;* #,##0_);_(&quot;$&quot;* \(#,##0\);_(&quot;$&quot;* &quot;-&quot;??_);_(@_)">
                  <c:v>2372.5165705449663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63-46ED-B2CC-9100F1D893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337236287"/>
        <c:axId val="1337226719"/>
      </c:barChart>
      <c:catAx>
        <c:axId val="133723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26719"/>
        <c:crosses val="autoZero"/>
        <c:auto val="1"/>
        <c:lblAlgn val="ctr"/>
        <c:lblOffset val="100"/>
        <c:noMultiLvlLbl val="0"/>
      </c:catAx>
      <c:valAx>
        <c:axId val="1337226719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3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38098</xdr:colOff>
      <xdr:row>0</xdr:row>
      <xdr:rowOff>9525</xdr:rowOff>
    </xdr:from>
    <xdr:to>
      <xdr:col>14</xdr:col>
      <xdr:colOff>400050</xdr:colOff>
      <xdr:row>12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D0F5CF-6C6D-56DF-B140-5DF2097E1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61911</xdr:colOff>
      <xdr:row>0</xdr:row>
      <xdr:rowOff>9525</xdr:rowOff>
    </xdr:from>
    <xdr:to>
      <xdr:col>14</xdr:col>
      <xdr:colOff>314324</xdr:colOff>
      <xdr:row>11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911C3F-978C-2541-4326-38CCBF4BD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9FA055-0F9C-4E14-9B6C-113D2DB39A18}" name="Table3" displayName="Table3" ref="A1:E10" totalsRowShown="0" headerRowDxfId="18" dataDxfId="16" headerRowBorderDxfId="17" tableBorderDxfId="15" totalsRowBorderDxfId="14">
  <autoFilter ref="A1:E10" xr:uid="{629FA055-0F9C-4E14-9B6C-113D2DB39A1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47486CD-5CE2-4844-BA25-7278E85A7AB6}" name="Timeline" dataDxfId="13"/>
    <tableColumn id="2" xr3:uid="{78C1710F-CCB4-46D6-B1A8-5CD9DD818CF6}" name="Values" dataDxfId="12"/>
    <tableColumn id="3" xr3:uid="{DDEF07D5-0EAB-413D-B767-CAF5E405BA9E}" name="Forecast" dataDxfId="11"/>
    <tableColumn id="4" xr3:uid="{A7AF7BE1-5AB4-4931-9117-4EBEEC42DDE0}" name="Lower Confidence Bound" dataDxfId="10"/>
    <tableColumn id="5" xr3:uid="{ADC32C40-019E-4310-9979-6C6BC0BF3EF6}" name="Upper Confidence Bound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935028-5B2B-45C2-861B-967407FDFA7F}" name="Table2" displayName="Table2" ref="A1:D10" totalsRowShown="0" headerRowDxfId="8" dataDxfId="6" headerRowBorderDxfId="7" tableBorderDxfId="5" totalsRowBorderDxfId="4">
  <autoFilter ref="A1:D10" xr:uid="{56935028-5B2B-45C2-861B-967407FDFA7F}">
    <filterColumn colId="0" hiddenButton="1"/>
    <filterColumn colId="1" hiddenButton="1"/>
    <filterColumn colId="2" hiddenButton="1"/>
    <filterColumn colId="3" hiddenButton="1"/>
  </autoFilter>
  <tableColumns count="4">
    <tableColumn id="1" xr3:uid="{02C8CAB8-5B73-4237-86ED-00102ED68336}" name="Timeline" dataDxfId="3"/>
    <tableColumn id="2" xr3:uid="{F2501D4A-B1B0-4257-A0F3-53732DC51E2B}" name="Values" dataDxfId="2"/>
    <tableColumn id="3" xr3:uid="{92B61D11-2038-4659-A9B8-0A7B60B9004D}" name="Forecast" dataDxfId="1"/>
    <tableColumn id="4" xr3:uid="{4BF2A9E7-32B1-4B0E-840A-5420A9F1E173}" name="Confidence Interv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F3B5-C8D2-4C56-B8BB-09BA5B36FD30}">
  <dimension ref="B2:D10"/>
  <sheetViews>
    <sheetView showGridLines="0" tabSelected="1" workbookViewId="0"/>
  </sheetViews>
  <sheetFormatPr defaultColWidth="8.85546875" defaultRowHeight="19.899999999999999" customHeight="1" x14ac:dyDescent="0.25"/>
  <cols>
    <col min="1" max="1" width="3.7109375" style="1" customWidth="1"/>
    <col min="2" max="2" width="16" style="1" customWidth="1"/>
    <col min="3" max="3" width="11.7109375" style="1" customWidth="1"/>
    <col min="4" max="16384" width="8.85546875" style="1"/>
  </cols>
  <sheetData>
    <row r="2" spans="2:4" ht="19.899999999999999" customHeight="1" x14ac:dyDescent="0.25">
      <c r="B2" s="22" t="s">
        <v>17</v>
      </c>
      <c r="C2" s="22"/>
      <c r="D2" s="22"/>
    </row>
    <row r="4" spans="2:4" ht="19.899999999999999" customHeight="1" x14ac:dyDescent="0.25">
      <c r="B4" s="14" t="s">
        <v>14</v>
      </c>
      <c r="C4" s="14" t="s">
        <v>0</v>
      </c>
      <c r="D4" s="14" t="s">
        <v>12</v>
      </c>
    </row>
    <row r="5" spans="2:4" ht="19.899999999999999" customHeight="1" x14ac:dyDescent="0.25">
      <c r="B5" s="4" t="s">
        <v>1</v>
      </c>
      <c r="C5" s="4">
        <v>1</v>
      </c>
      <c r="D5" s="5">
        <v>2500</v>
      </c>
    </row>
    <row r="6" spans="2:4" ht="19.899999999999999" customHeight="1" x14ac:dyDescent="0.25">
      <c r="B6" s="4" t="s">
        <v>2</v>
      </c>
      <c r="C6" s="4">
        <v>2</v>
      </c>
      <c r="D6" s="5">
        <v>2200</v>
      </c>
    </row>
    <row r="7" spans="2:4" ht="19.899999999999999" customHeight="1" x14ac:dyDescent="0.25">
      <c r="B7" s="4" t="s">
        <v>3</v>
      </c>
      <c r="C7" s="4">
        <v>3</v>
      </c>
      <c r="D7" s="5">
        <v>2450</v>
      </c>
    </row>
    <row r="8" spans="2:4" ht="19.899999999999999" customHeight="1" x14ac:dyDescent="0.25">
      <c r="B8" s="4" t="s">
        <v>4</v>
      </c>
      <c r="C8" s="4">
        <v>4</v>
      </c>
      <c r="D8" s="5">
        <v>2600</v>
      </c>
    </row>
    <row r="9" spans="2:4" ht="19.899999999999999" customHeight="1" x14ac:dyDescent="0.25">
      <c r="B9" s="4" t="s">
        <v>5</v>
      </c>
      <c r="C9" s="4">
        <v>5</v>
      </c>
      <c r="D9" s="5">
        <v>2400</v>
      </c>
    </row>
    <row r="10" spans="2:4" ht="19.899999999999999" customHeight="1" x14ac:dyDescent="0.25">
      <c r="B10" s="4" t="s">
        <v>6</v>
      </c>
      <c r="C10" s="4">
        <v>6</v>
      </c>
      <c r="D10" s="5">
        <v>2200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AEA3-01CE-493A-9F4E-5AF5A1D88D56}">
  <dimension ref="B2:R10"/>
  <sheetViews>
    <sheetView showGridLines="0" workbookViewId="0"/>
  </sheetViews>
  <sheetFormatPr defaultColWidth="8.85546875" defaultRowHeight="19.899999999999999" customHeight="1" x14ac:dyDescent="0.25"/>
  <cols>
    <col min="1" max="1" width="3.7109375" style="1" customWidth="1"/>
    <col min="2" max="2" width="15.7109375" style="1" customWidth="1"/>
    <col min="3" max="3" width="10" style="1" customWidth="1"/>
    <col min="4" max="4" width="9.85546875" style="1" customWidth="1"/>
    <col min="5" max="5" width="15.5703125" style="1" customWidth="1"/>
    <col min="6" max="6" width="3.7109375" customWidth="1"/>
    <col min="7" max="12" width="8.85546875" style="1"/>
    <col min="13" max="13" width="14.28515625" style="1" bestFit="1" customWidth="1"/>
    <col min="14" max="14" width="8.7109375" style="1" customWidth="1"/>
    <col min="15" max="15" width="8.85546875" style="1"/>
    <col min="16" max="16" width="14" style="1" bestFit="1" customWidth="1"/>
    <col min="17" max="17" width="3.5703125" style="1" customWidth="1"/>
    <col min="18" max="16384" width="8.85546875" style="1"/>
  </cols>
  <sheetData>
    <row r="2" spans="2:18" ht="19.899999999999999" customHeight="1" x14ac:dyDescent="0.25">
      <c r="B2" s="22" t="s">
        <v>18</v>
      </c>
      <c r="C2" s="22"/>
      <c r="D2" s="22"/>
      <c r="E2" s="22"/>
      <c r="F2" s="22"/>
      <c r="G2" s="22"/>
      <c r="M2" s="23" t="s">
        <v>19</v>
      </c>
      <c r="N2" s="23"/>
      <c r="O2" s="23"/>
      <c r="P2" s="23"/>
      <c r="Q2" s="23"/>
      <c r="R2" s="23"/>
    </row>
    <row r="3" spans="2:18" ht="19.899999999999999" customHeight="1" x14ac:dyDescent="0.25">
      <c r="Q3"/>
    </row>
    <row r="4" spans="2:18" ht="30" customHeight="1" x14ac:dyDescent="0.25">
      <c r="B4" s="14" t="s">
        <v>14</v>
      </c>
      <c r="C4" s="14" t="s">
        <v>21</v>
      </c>
      <c r="D4" s="15" t="s">
        <v>12</v>
      </c>
      <c r="E4" s="14" t="s">
        <v>22</v>
      </c>
      <c r="G4" s="14" t="s">
        <v>7</v>
      </c>
      <c r="M4" s="14" t="s">
        <v>14</v>
      </c>
      <c r="N4" s="15" t="s">
        <v>0</v>
      </c>
      <c r="O4" s="15" t="s">
        <v>12</v>
      </c>
      <c r="P4" s="14" t="s">
        <v>11</v>
      </c>
      <c r="Q4"/>
      <c r="R4" s="14" t="s">
        <v>7</v>
      </c>
    </row>
    <row r="5" spans="2:18" ht="19.899999999999999" customHeight="1" x14ac:dyDescent="0.25">
      <c r="B5" s="4" t="s">
        <v>1</v>
      </c>
      <c r="C5" s="4">
        <v>1</v>
      </c>
      <c r="D5" s="5">
        <v>2500</v>
      </c>
      <c r="E5" s="6">
        <f>D5*(1+$G$5)</f>
        <v>3000</v>
      </c>
      <c r="G5" s="13">
        <v>0.2</v>
      </c>
      <c r="M5" s="4" t="s">
        <v>1</v>
      </c>
      <c r="N5" s="4">
        <v>1</v>
      </c>
      <c r="O5" s="5">
        <v>2500</v>
      </c>
      <c r="P5" s="6"/>
      <c r="Q5"/>
      <c r="R5" s="13">
        <v>0.2</v>
      </c>
    </row>
    <row r="6" spans="2:18" ht="19.899999999999999" customHeight="1" x14ac:dyDescent="0.25">
      <c r="B6" s="4" t="s">
        <v>2</v>
      </c>
      <c r="C6" s="4">
        <v>2</v>
      </c>
      <c r="D6" s="5">
        <v>2200</v>
      </c>
      <c r="E6" s="6">
        <f t="shared" ref="E6:E10" si="0">D6*(1+$G$5)</f>
        <v>2640</v>
      </c>
      <c r="M6" s="4" t="s">
        <v>2</v>
      </c>
      <c r="N6" s="4">
        <v>2</v>
      </c>
      <c r="O6" s="5">
        <v>2200</v>
      </c>
      <c r="P6" s="6"/>
      <c r="Q6"/>
    </row>
    <row r="7" spans="2:18" ht="19.899999999999999" customHeight="1" x14ac:dyDescent="0.25">
      <c r="B7" s="4" t="s">
        <v>3</v>
      </c>
      <c r="C7" s="4">
        <v>3</v>
      </c>
      <c r="D7" s="5">
        <v>2450</v>
      </c>
      <c r="E7" s="6">
        <f t="shared" si="0"/>
        <v>2940</v>
      </c>
      <c r="M7" s="4" t="s">
        <v>3</v>
      </c>
      <c r="N7" s="4">
        <v>3</v>
      </c>
      <c r="O7" s="5">
        <v>2450</v>
      </c>
      <c r="P7" s="6"/>
      <c r="Q7"/>
    </row>
    <row r="8" spans="2:18" ht="19.899999999999999" customHeight="1" x14ac:dyDescent="0.25">
      <c r="B8" s="4" t="s">
        <v>4</v>
      </c>
      <c r="C8" s="4">
        <v>4</v>
      </c>
      <c r="D8" s="5">
        <v>2600</v>
      </c>
      <c r="E8" s="6">
        <f t="shared" si="0"/>
        <v>3120</v>
      </c>
      <c r="M8" s="4" t="s">
        <v>4</v>
      </c>
      <c r="N8" s="4">
        <v>4</v>
      </c>
      <c r="O8" s="5">
        <v>2600</v>
      </c>
      <c r="P8" s="6"/>
      <c r="Q8"/>
    </row>
    <row r="9" spans="2:18" ht="19.899999999999999" customHeight="1" x14ac:dyDescent="0.25">
      <c r="B9" s="4" t="s">
        <v>5</v>
      </c>
      <c r="C9" s="4">
        <v>5</v>
      </c>
      <c r="D9" s="5">
        <v>2400</v>
      </c>
      <c r="E9" s="6">
        <f t="shared" si="0"/>
        <v>2880</v>
      </c>
      <c r="M9" s="4" t="s">
        <v>5</v>
      </c>
      <c r="N9" s="4">
        <v>5</v>
      </c>
      <c r="O9" s="5">
        <v>2400</v>
      </c>
      <c r="P9" s="6"/>
      <c r="Q9"/>
    </row>
    <row r="10" spans="2:18" ht="19.899999999999999" customHeight="1" x14ac:dyDescent="0.25">
      <c r="B10" s="4" t="s">
        <v>6</v>
      </c>
      <c r="C10" s="4">
        <v>6</v>
      </c>
      <c r="D10" s="5">
        <v>2200</v>
      </c>
      <c r="E10" s="6">
        <f t="shared" si="0"/>
        <v>2640</v>
      </c>
      <c r="M10" s="4" t="s">
        <v>6</v>
      </c>
      <c r="N10" s="4">
        <v>6</v>
      </c>
      <c r="O10" s="5">
        <v>2200</v>
      </c>
      <c r="P10" s="6"/>
      <c r="Q10"/>
    </row>
  </sheetData>
  <mergeCells count="2">
    <mergeCell ref="B2:G2"/>
    <mergeCell ref="M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6998-7765-49B2-92B2-501D95402F01}">
  <dimension ref="B2:N13"/>
  <sheetViews>
    <sheetView showGridLines="0" workbookViewId="0"/>
  </sheetViews>
  <sheetFormatPr defaultColWidth="8.85546875" defaultRowHeight="19.899999999999999" customHeight="1" x14ac:dyDescent="0.25"/>
  <cols>
    <col min="1" max="1" width="3.7109375" style="1" customWidth="1"/>
    <col min="2" max="2" width="16.28515625" style="1" customWidth="1"/>
    <col min="3" max="3" width="9.85546875" style="1" customWidth="1"/>
    <col min="4" max="4" width="10.5703125" style="1" customWidth="1"/>
    <col min="5" max="5" width="15.85546875" style="1" customWidth="1"/>
    <col min="6" max="10" width="8.85546875" style="1"/>
    <col min="11" max="11" width="14.28515625" style="1" bestFit="1" customWidth="1"/>
    <col min="12" max="12" width="8.28515625" style="1" customWidth="1"/>
    <col min="13" max="13" width="10.28515625" style="1" customWidth="1"/>
    <col min="14" max="14" width="14" style="1" bestFit="1" customWidth="1"/>
    <col min="15" max="16384" width="8.85546875" style="1"/>
  </cols>
  <sheetData>
    <row r="2" spans="2:14" ht="19.899999999999999" customHeight="1" x14ac:dyDescent="0.25">
      <c r="B2" s="22" t="s">
        <v>29</v>
      </c>
      <c r="C2" s="22"/>
      <c r="D2" s="22"/>
      <c r="E2" s="22"/>
      <c r="K2" s="23" t="s">
        <v>19</v>
      </c>
      <c r="L2" s="23"/>
      <c r="M2" s="23"/>
      <c r="N2" s="23"/>
    </row>
    <row r="4" spans="2:14" ht="19.899999999999999" customHeight="1" x14ac:dyDescent="0.25">
      <c r="B4" s="14" t="s">
        <v>14</v>
      </c>
      <c r="C4" s="14" t="s">
        <v>0</v>
      </c>
      <c r="D4" s="14" t="s">
        <v>12</v>
      </c>
      <c r="E4" s="14" t="s">
        <v>11</v>
      </c>
      <c r="K4" s="14" t="s">
        <v>14</v>
      </c>
      <c r="L4" s="14" t="s">
        <v>0</v>
      </c>
      <c r="M4" s="14" t="s">
        <v>12</v>
      </c>
      <c r="N4" s="14" t="s">
        <v>11</v>
      </c>
    </row>
    <row r="5" spans="2:14" ht="19.899999999999999" customHeight="1" x14ac:dyDescent="0.25">
      <c r="B5" s="4" t="s">
        <v>1</v>
      </c>
      <c r="C5" s="4">
        <v>1</v>
      </c>
      <c r="D5" s="5">
        <v>2500</v>
      </c>
      <c r="E5" s="6"/>
      <c r="K5" s="4" t="s">
        <v>1</v>
      </c>
      <c r="L5" s="4">
        <v>1</v>
      </c>
      <c r="M5" s="5">
        <v>2500</v>
      </c>
      <c r="N5" s="6"/>
    </row>
    <row r="6" spans="2:14" ht="19.899999999999999" customHeight="1" x14ac:dyDescent="0.25">
      <c r="B6" s="4" t="s">
        <v>2</v>
      </c>
      <c r="C6" s="4">
        <v>2</v>
      </c>
      <c r="D6" s="5">
        <v>2200</v>
      </c>
      <c r="E6" s="6"/>
      <c r="K6" s="4" t="s">
        <v>2</v>
      </c>
      <c r="L6" s="4">
        <v>2</v>
      </c>
      <c r="M6" s="5">
        <v>2200</v>
      </c>
      <c r="N6" s="6"/>
    </row>
    <row r="7" spans="2:14" ht="19.899999999999999" customHeight="1" x14ac:dyDescent="0.25">
      <c r="B7" s="4" t="s">
        <v>3</v>
      </c>
      <c r="C7" s="4">
        <v>3</v>
      </c>
      <c r="D7" s="5">
        <v>2450</v>
      </c>
      <c r="E7" s="6"/>
      <c r="K7" s="4" t="s">
        <v>3</v>
      </c>
      <c r="L7" s="4">
        <v>3</v>
      </c>
      <c r="M7" s="5">
        <v>2450</v>
      </c>
      <c r="N7" s="6"/>
    </row>
    <row r="8" spans="2:14" ht="19.899999999999999" customHeight="1" x14ac:dyDescent="0.25">
      <c r="B8" s="4" t="s">
        <v>4</v>
      </c>
      <c r="C8" s="4">
        <v>4</v>
      </c>
      <c r="D8" s="5">
        <v>2600</v>
      </c>
      <c r="E8" s="6"/>
      <c r="K8" s="4" t="s">
        <v>4</v>
      </c>
      <c r="L8" s="4">
        <v>4</v>
      </c>
      <c r="M8" s="5">
        <v>2600</v>
      </c>
      <c r="N8" s="6"/>
    </row>
    <row r="9" spans="2:14" ht="19.899999999999999" customHeight="1" x14ac:dyDescent="0.25">
      <c r="B9" s="4" t="s">
        <v>5</v>
      </c>
      <c r="C9" s="4">
        <v>5</v>
      </c>
      <c r="D9" s="5">
        <v>2400</v>
      </c>
      <c r="E9" s="6"/>
      <c r="K9" s="4" t="s">
        <v>5</v>
      </c>
      <c r="L9" s="4">
        <v>5</v>
      </c>
      <c r="M9" s="5">
        <v>2400</v>
      </c>
      <c r="N9" s="6"/>
    </row>
    <row r="10" spans="2:14" ht="19.899999999999999" customHeight="1" x14ac:dyDescent="0.25">
      <c r="B10" s="4" t="s">
        <v>6</v>
      </c>
      <c r="C10" s="4">
        <v>6</v>
      </c>
      <c r="D10" s="5">
        <v>2200</v>
      </c>
      <c r="E10" s="6"/>
      <c r="K10" s="4" t="s">
        <v>6</v>
      </c>
      <c r="L10" s="4">
        <v>6</v>
      </c>
      <c r="M10" s="5">
        <v>2200</v>
      </c>
      <c r="N10" s="6"/>
    </row>
    <row r="11" spans="2:14" ht="19.899999999999999" customHeight="1" x14ac:dyDescent="0.25">
      <c r="B11" s="4" t="s">
        <v>8</v>
      </c>
      <c r="C11" s="4">
        <v>7</v>
      </c>
      <c r="D11" s="2"/>
      <c r="E11" s="3">
        <f>_xlfn.FORECAST.LINEAR(C11,$D$5:$D$10,$C$5:$C$10)</f>
        <v>2316.6666666666665</v>
      </c>
      <c r="K11" s="4" t="s">
        <v>8</v>
      </c>
      <c r="L11" s="4">
        <v>7</v>
      </c>
      <c r="M11" s="2"/>
      <c r="N11" s="3"/>
    </row>
    <row r="12" spans="2:14" ht="19.899999999999999" customHeight="1" x14ac:dyDescent="0.25">
      <c r="B12" s="4" t="s">
        <v>9</v>
      </c>
      <c r="C12" s="4">
        <v>8</v>
      </c>
      <c r="D12" s="2"/>
      <c r="E12" s="3">
        <f t="shared" ref="E12:E13" si="0">_xlfn.FORECAST.LINEAR(C12,$D$5:$D$10,$C$5:$C$10)</f>
        <v>2295.238095238095</v>
      </c>
      <c r="K12" s="4" t="s">
        <v>9</v>
      </c>
      <c r="L12" s="4">
        <v>8</v>
      </c>
      <c r="M12" s="2"/>
      <c r="N12" s="3"/>
    </row>
    <row r="13" spans="2:14" ht="19.899999999999999" customHeight="1" x14ac:dyDescent="0.25">
      <c r="B13" s="4" t="s">
        <v>10</v>
      </c>
      <c r="C13" s="4">
        <v>9</v>
      </c>
      <c r="D13" s="2"/>
      <c r="E13" s="3">
        <f t="shared" si="0"/>
        <v>2273.8095238095239</v>
      </c>
      <c r="K13" s="4" t="s">
        <v>10</v>
      </c>
      <c r="L13" s="4">
        <v>9</v>
      </c>
      <c r="M13" s="2"/>
      <c r="N13" s="3"/>
    </row>
  </sheetData>
  <mergeCells count="2">
    <mergeCell ref="B2:E2"/>
    <mergeCell ref="K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BE6B-6FC0-4702-A77B-D11131A5D630}">
  <dimension ref="B2:N13"/>
  <sheetViews>
    <sheetView showGridLines="0" workbookViewId="0"/>
  </sheetViews>
  <sheetFormatPr defaultColWidth="8.85546875" defaultRowHeight="19.899999999999999" customHeight="1" x14ac:dyDescent="0.25"/>
  <cols>
    <col min="1" max="1" width="3.7109375" style="1" customWidth="1"/>
    <col min="2" max="2" width="16.28515625" style="1" customWidth="1"/>
    <col min="3" max="3" width="10.85546875" style="1" customWidth="1"/>
    <col min="4" max="4" width="8.85546875" style="1"/>
    <col min="5" max="5" width="15.7109375" style="1" customWidth="1"/>
    <col min="6" max="10" width="8.85546875" style="1"/>
    <col min="11" max="11" width="14.28515625" style="1" bestFit="1" customWidth="1"/>
    <col min="12" max="13" width="8.85546875" style="1"/>
    <col min="14" max="14" width="14" style="1" bestFit="1" customWidth="1"/>
    <col min="15" max="16384" width="8.85546875" style="1"/>
  </cols>
  <sheetData>
    <row r="2" spans="2:14" ht="19.899999999999999" customHeight="1" x14ac:dyDescent="0.25">
      <c r="B2" s="22" t="s">
        <v>13</v>
      </c>
      <c r="C2" s="22"/>
      <c r="D2" s="22"/>
      <c r="E2" s="22"/>
      <c r="K2" s="23" t="s">
        <v>19</v>
      </c>
      <c r="L2" s="23"/>
      <c r="M2" s="23"/>
      <c r="N2" s="23"/>
    </row>
    <row r="4" spans="2:14" ht="19.899999999999999" customHeight="1" x14ac:dyDescent="0.25">
      <c r="B4" s="14" t="s">
        <v>14</v>
      </c>
      <c r="C4" s="14" t="s">
        <v>20</v>
      </c>
      <c r="D4" s="14" t="s">
        <v>12</v>
      </c>
      <c r="E4" s="14" t="s">
        <v>11</v>
      </c>
      <c r="K4" s="14" t="s">
        <v>14</v>
      </c>
      <c r="L4" s="14" t="s">
        <v>16</v>
      </c>
      <c r="M4" s="14" t="s">
        <v>12</v>
      </c>
      <c r="N4" s="14" t="s">
        <v>11</v>
      </c>
    </row>
    <row r="5" spans="2:14" ht="19.899999999999999" customHeight="1" x14ac:dyDescent="0.25">
      <c r="B5" s="4" t="s">
        <v>1</v>
      </c>
      <c r="C5" s="4">
        <v>1</v>
      </c>
      <c r="D5" s="5">
        <v>2500</v>
      </c>
      <c r="E5" s="6"/>
      <c r="K5" s="4" t="s">
        <v>1</v>
      </c>
      <c r="L5" s="4">
        <v>1</v>
      </c>
      <c r="M5" s="5">
        <v>2500</v>
      </c>
      <c r="N5" s="6"/>
    </row>
    <row r="6" spans="2:14" ht="19.899999999999999" customHeight="1" x14ac:dyDescent="0.25">
      <c r="B6" s="4" t="s">
        <v>2</v>
      </c>
      <c r="C6" s="4">
        <v>2</v>
      </c>
      <c r="D6" s="5">
        <v>2200</v>
      </c>
      <c r="E6" s="6"/>
      <c r="K6" s="4" t="s">
        <v>2</v>
      </c>
      <c r="L6" s="4">
        <v>2</v>
      </c>
      <c r="M6" s="5">
        <v>2200</v>
      </c>
      <c r="N6" s="6"/>
    </row>
    <row r="7" spans="2:14" ht="19.899999999999999" customHeight="1" x14ac:dyDescent="0.25">
      <c r="B7" s="4" t="s">
        <v>3</v>
      </c>
      <c r="C7" s="4">
        <v>3</v>
      </c>
      <c r="D7" s="5">
        <v>2450</v>
      </c>
      <c r="E7" s="6"/>
      <c r="K7" s="4" t="s">
        <v>3</v>
      </c>
      <c r="L7" s="4">
        <v>3</v>
      </c>
      <c r="M7" s="5">
        <v>2450</v>
      </c>
      <c r="N7" s="6"/>
    </row>
    <row r="8" spans="2:14" ht="19.899999999999999" customHeight="1" x14ac:dyDescent="0.25">
      <c r="B8" s="4" t="s">
        <v>4</v>
      </c>
      <c r="C8" s="4">
        <v>4</v>
      </c>
      <c r="D8" s="5">
        <v>2600</v>
      </c>
      <c r="E8" s="6"/>
      <c r="K8" s="4" t="s">
        <v>4</v>
      </c>
      <c r="L8" s="4">
        <v>4</v>
      </c>
      <c r="M8" s="5">
        <v>2600</v>
      </c>
      <c r="N8" s="6"/>
    </row>
    <row r="9" spans="2:14" ht="19.899999999999999" customHeight="1" x14ac:dyDescent="0.25">
      <c r="B9" s="4" t="s">
        <v>5</v>
      </c>
      <c r="C9" s="4">
        <v>5</v>
      </c>
      <c r="D9" s="5">
        <v>2400</v>
      </c>
      <c r="E9" s="6"/>
      <c r="K9" s="4" t="s">
        <v>5</v>
      </c>
      <c r="L9" s="4">
        <v>5</v>
      </c>
      <c r="M9" s="5">
        <v>2400</v>
      </c>
      <c r="N9" s="6"/>
    </row>
    <row r="10" spans="2:14" ht="19.899999999999999" customHeight="1" x14ac:dyDescent="0.25">
      <c r="B10" s="4" t="s">
        <v>6</v>
      </c>
      <c r="C10" s="4">
        <v>6</v>
      </c>
      <c r="D10" s="5">
        <v>2200</v>
      </c>
      <c r="E10" s="6"/>
      <c r="K10" s="4" t="s">
        <v>6</v>
      </c>
      <c r="L10" s="4">
        <v>6</v>
      </c>
      <c r="M10" s="5">
        <v>2200</v>
      </c>
      <c r="N10" s="6"/>
    </row>
    <row r="11" spans="2:14" ht="19.899999999999999" customHeight="1" x14ac:dyDescent="0.25">
      <c r="B11" s="4" t="s">
        <v>8</v>
      </c>
      <c r="C11" s="4">
        <v>7</v>
      </c>
      <c r="D11" s="2"/>
      <c r="E11" s="3">
        <f>TREND($D$5:$D$10,$C$5:$C$10,C11)</f>
        <v>2316.6666666666665</v>
      </c>
      <c r="K11" s="4" t="s">
        <v>8</v>
      </c>
      <c r="L11" s="4">
        <v>7</v>
      </c>
      <c r="M11" s="2"/>
      <c r="N11" s="3"/>
    </row>
    <row r="12" spans="2:14" ht="19.899999999999999" customHeight="1" x14ac:dyDescent="0.25">
      <c r="B12" s="4" t="s">
        <v>9</v>
      </c>
      <c r="C12" s="4">
        <v>8</v>
      </c>
      <c r="D12" s="2"/>
      <c r="E12" s="3">
        <f t="shared" ref="E12:E13" si="0">TREND($D$5:$D$10,$C$5:$C$10,C12)</f>
        <v>2295.238095238095</v>
      </c>
      <c r="K12" s="4" t="s">
        <v>9</v>
      </c>
      <c r="L12" s="4">
        <v>8</v>
      </c>
      <c r="M12" s="2"/>
      <c r="N12" s="3"/>
    </row>
    <row r="13" spans="2:14" ht="19.899999999999999" customHeight="1" x14ac:dyDescent="0.25">
      <c r="B13" s="4" t="s">
        <v>10</v>
      </c>
      <c r="C13" s="4">
        <v>9</v>
      </c>
      <c r="D13" s="2"/>
      <c r="E13" s="3">
        <f t="shared" si="0"/>
        <v>2273.8095238095234</v>
      </c>
      <c r="K13" s="4" t="s">
        <v>10</v>
      </c>
      <c r="L13" s="4">
        <v>9</v>
      </c>
      <c r="M13" s="2"/>
      <c r="N13" s="3"/>
    </row>
  </sheetData>
  <mergeCells count="2">
    <mergeCell ref="B2:E2"/>
    <mergeCell ref="K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7A1AD-E0EF-4F8B-885D-E5441EEB3065}">
  <dimension ref="B2:L13"/>
  <sheetViews>
    <sheetView showGridLines="0" workbookViewId="0"/>
  </sheetViews>
  <sheetFormatPr defaultRowHeight="19.899999999999999" customHeight="1" x14ac:dyDescent="0.25"/>
  <cols>
    <col min="1" max="1" width="3.7109375" customWidth="1"/>
    <col min="2" max="2" width="16.28515625" customWidth="1"/>
    <col min="3" max="3" width="11.7109375" customWidth="1"/>
    <col min="4" max="4" width="13.140625" customWidth="1"/>
    <col min="5" max="5" width="14.85546875" customWidth="1"/>
    <col min="10" max="10" width="16" customWidth="1"/>
    <col min="11" max="11" width="10.85546875" customWidth="1"/>
    <col min="12" max="12" width="11.42578125" customWidth="1"/>
  </cols>
  <sheetData>
    <row r="2" spans="2:12" ht="19.899999999999999" customHeight="1" x14ac:dyDescent="0.25">
      <c r="B2" s="22" t="s">
        <v>15</v>
      </c>
      <c r="C2" s="22"/>
      <c r="D2" s="22"/>
      <c r="J2" s="23" t="s">
        <v>19</v>
      </c>
      <c r="K2" s="23"/>
      <c r="L2" s="23"/>
    </row>
    <row r="3" spans="2:12" ht="19.899999999999999" customHeight="1" x14ac:dyDescent="0.25">
      <c r="B3" s="1"/>
      <c r="C3" s="1"/>
      <c r="D3" s="1"/>
      <c r="J3" s="1"/>
      <c r="K3" s="1"/>
      <c r="L3" s="1"/>
    </row>
    <row r="4" spans="2:12" ht="19.899999999999999" customHeight="1" x14ac:dyDescent="0.25">
      <c r="B4" s="14" t="s">
        <v>14</v>
      </c>
      <c r="C4" s="14" t="s">
        <v>0</v>
      </c>
      <c r="D4" s="14" t="s">
        <v>12</v>
      </c>
      <c r="J4" s="14" t="s">
        <v>14</v>
      </c>
      <c r="K4" s="14" t="s">
        <v>0</v>
      </c>
      <c r="L4" s="14" t="s">
        <v>12</v>
      </c>
    </row>
    <row r="5" spans="2:12" ht="19.899999999999999" customHeight="1" x14ac:dyDescent="0.25">
      <c r="B5" s="4" t="s">
        <v>1</v>
      </c>
      <c r="C5" s="4">
        <v>1</v>
      </c>
      <c r="D5" s="5">
        <v>2500</v>
      </c>
      <c r="J5" s="4" t="s">
        <v>1</v>
      </c>
      <c r="K5" s="4">
        <v>1</v>
      </c>
      <c r="L5" s="5">
        <v>2500</v>
      </c>
    </row>
    <row r="6" spans="2:12" ht="19.899999999999999" customHeight="1" x14ac:dyDescent="0.25">
      <c r="B6" s="4" t="s">
        <v>2</v>
      </c>
      <c r="C6" s="4">
        <v>2</v>
      </c>
      <c r="D6" s="5">
        <v>2200</v>
      </c>
      <c r="J6" s="4" t="s">
        <v>2</v>
      </c>
      <c r="K6" s="4">
        <v>2</v>
      </c>
      <c r="L6" s="5">
        <v>2200</v>
      </c>
    </row>
    <row r="7" spans="2:12" ht="19.899999999999999" customHeight="1" x14ac:dyDescent="0.25">
      <c r="B7" s="4" t="s">
        <v>3</v>
      </c>
      <c r="C7" s="4">
        <v>3</v>
      </c>
      <c r="D7" s="5">
        <v>2450</v>
      </c>
      <c r="J7" s="4" t="s">
        <v>3</v>
      </c>
      <c r="K7" s="4">
        <v>3</v>
      </c>
      <c r="L7" s="5">
        <v>2450</v>
      </c>
    </row>
    <row r="8" spans="2:12" ht="19.899999999999999" customHeight="1" x14ac:dyDescent="0.25">
      <c r="B8" s="4" t="s">
        <v>4</v>
      </c>
      <c r="C8" s="4">
        <v>4</v>
      </c>
      <c r="D8" s="5">
        <v>2600</v>
      </c>
      <c r="J8" s="4" t="s">
        <v>4</v>
      </c>
      <c r="K8" s="4">
        <v>4</v>
      </c>
      <c r="L8" s="5">
        <v>2600</v>
      </c>
    </row>
    <row r="9" spans="2:12" ht="19.899999999999999" customHeight="1" x14ac:dyDescent="0.25">
      <c r="B9" s="4" t="s">
        <v>5</v>
      </c>
      <c r="C9" s="4">
        <v>5</v>
      </c>
      <c r="D9" s="5">
        <v>2400</v>
      </c>
      <c r="J9" s="4" t="s">
        <v>5</v>
      </c>
      <c r="K9" s="4">
        <v>5</v>
      </c>
      <c r="L9" s="5">
        <v>2400</v>
      </c>
    </row>
    <row r="10" spans="2:12" ht="19.899999999999999" customHeight="1" x14ac:dyDescent="0.25">
      <c r="B10" s="4" t="s">
        <v>6</v>
      </c>
      <c r="C10" s="4">
        <v>6</v>
      </c>
      <c r="D10" s="5">
        <v>2200</v>
      </c>
      <c r="J10" s="4" t="s">
        <v>6</v>
      </c>
      <c r="K10" s="4">
        <v>6</v>
      </c>
      <c r="L10" s="5">
        <v>2200</v>
      </c>
    </row>
    <row r="11" spans="2:12" ht="19.899999999999999" customHeight="1" x14ac:dyDescent="0.25">
      <c r="B11" s="4" t="s">
        <v>8</v>
      </c>
      <c r="C11" s="4">
        <v>7</v>
      </c>
      <c r="D11" s="2"/>
      <c r="J11" s="4" t="s">
        <v>8</v>
      </c>
      <c r="K11" s="4">
        <v>7</v>
      </c>
      <c r="L11" s="2"/>
    </row>
    <row r="12" spans="2:12" ht="19.899999999999999" customHeight="1" x14ac:dyDescent="0.25">
      <c r="B12" s="4" t="s">
        <v>9</v>
      </c>
      <c r="C12" s="4">
        <v>8</v>
      </c>
      <c r="D12" s="2"/>
      <c r="J12" s="4" t="s">
        <v>9</v>
      </c>
      <c r="K12" s="4">
        <v>8</v>
      </c>
      <c r="L12" s="2"/>
    </row>
    <row r="13" spans="2:12" ht="19.899999999999999" customHeight="1" x14ac:dyDescent="0.25">
      <c r="B13" s="4" t="s">
        <v>10</v>
      </c>
      <c r="C13" s="4">
        <v>9</v>
      </c>
      <c r="D13" s="2"/>
      <c r="J13" s="4" t="s">
        <v>10</v>
      </c>
      <c r="K13" s="4">
        <v>9</v>
      </c>
      <c r="L13" s="2"/>
    </row>
  </sheetData>
  <mergeCells count="2">
    <mergeCell ref="B2:D2"/>
    <mergeCell ref="J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C3C5-18B7-4950-A1E6-CBD79FB6AE66}">
  <dimension ref="A1:E10"/>
  <sheetViews>
    <sheetView showGridLines="0" workbookViewId="0">
      <selection activeCell="T22" sqref="T22"/>
    </sheetView>
  </sheetViews>
  <sheetFormatPr defaultRowHeight="20.100000000000001" customHeight="1" x14ac:dyDescent="0.25"/>
  <cols>
    <col min="1" max="1" width="11" customWidth="1"/>
    <col min="2" max="2" width="10.28515625" customWidth="1"/>
    <col min="3" max="3" width="10.5703125" customWidth="1"/>
    <col min="4" max="4" width="20" customWidth="1"/>
    <col min="5" max="5" width="18.42578125" customWidth="1"/>
  </cols>
  <sheetData>
    <row r="1" spans="1:5" ht="33" customHeight="1" x14ac:dyDescent="0.25">
      <c r="A1" s="7" t="s">
        <v>23</v>
      </c>
      <c r="B1" s="8" t="s">
        <v>24</v>
      </c>
      <c r="C1" s="8" t="s">
        <v>25</v>
      </c>
      <c r="D1" s="9" t="s">
        <v>27</v>
      </c>
      <c r="E1" s="10" t="s">
        <v>28</v>
      </c>
    </row>
    <row r="2" spans="1:5" ht="20.100000000000001" customHeight="1" x14ac:dyDescent="0.25">
      <c r="A2" s="11">
        <v>1</v>
      </c>
      <c r="B2" s="16">
        <v>2500</v>
      </c>
      <c r="C2" s="2"/>
      <c r="D2" s="2"/>
      <c r="E2" s="17"/>
    </row>
    <row r="3" spans="1:5" ht="20.100000000000001" customHeight="1" x14ac:dyDescent="0.25">
      <c r="A3" s="11">
        <v>2</v>
      </c>
      <c r="B3" s="16">
        <v>2200</v>
      </c>
      <c r="C3" s="2"/>
      <c r="D3" s="2"/>
      <c r="E3" s="17"/>
    </row>
    <row r="4" spans="1:5" ht="20.100000000000001" customHeight="1" x14ac:dyDescent="0.25">
      <c r="A4" s="11">
        <v>3</v>
      </c>
      <c r="B4" s="16">
        <v>2450</v>
      </c>
      <c r="C4" s="2"/>
      <c r="D4" s="2"/>
      <c r="E4" s="17"/>
    </row>
    <row r="5" spans="1:5" ht="20.100000000000001" customHeight="1" x14ac:dyDescent="0.25">
      <c r="A5" s="11">
        <v>4</v>
      </c>
      <c r="B5" s="16">
        <v>2600</v>
      </c>
      <c r="C5" s="2"/>
      <c r="D5" s="2"/>
      <c r="E5" s="17"/>
    </row>
    <row r="6" spans="1:5" ht="20.100000000000001" customHeight="1" x14ac:dyDescent="0.25">
      <c r="A6" s="11">
        <v>5</v>
      </c>
      <c r="B6" s="16">
        <v>2400</v>
      </c>
      <c r="C6" s="2"/>
      <c r="D6" s="2"/>
      <c r="E6" s="17"/>
    </row>
    <row r="7" spans="1:5" ht="20.100000000000001" customHeight="1" x14ac:dyDescent="0.25">
      <c r="A7" s="11">
        <v>6</v>
      </c>
      <c r="B7" s="16">
        <v>2200</v>
      </c>
      <c r="C7" s="16">
        <v>2200</v>
      </c>
      <c r="D7" s="16">
        <v>2200</v>
      </c>
      <c r="E7" s="18">
        <v>2200</v>
      </c>
    </row>
    <row r="8" spans="1:5" ht="20.100000000000001" customHeight="1" x14ac:dyDescent="0.25">
      <c r="A8" s="11">
        <v>7</v>
      </c>
      <c r="B8" s="2"/>
      <c r="C8" s="16">
        <f>_xlfn.FORECAST.ETS(A8,$B$2:$B$7,$A$2:$A$7,1,1)</f>
        <v>2404.4633604427049</v>
      </c>
      <c r="D8" s="16">
        <f>C8-_xlfn.FORECAST.ETS.CONFINT(A8,$B$2:$B$7,$A$2:$A$7,0.95,1,1)</f>
        <v>2091.2450213189181</v>
      </c>
      <c r="E8" s="18">
        <f>C8+_xlfn.FORECAST.ETS.CONFINT(A8,$B$2:$B$7,$A$2:$A$7,0.95,1,1)</f>
        <v>2717.6816995664917</v>
      </c>
    </row>
    <row r="9" spans="1:5" ht="20.100000000000001" customHeight="1" x14ac:dyDescent="0.25">
      <c r="A9" s="11">
        <v>8</v>
      </c>
      <c r="B9" s="2"/>
      <c r="C9" s="16">
        <f>_xlfn.FORECAST.ETS(A9,$B$2:$B$7,$A$2:$A$7,1,1)</f>
        <v>2388.4899654938358</v>
      </c>
      <c r="D9" s="16">
        <f>C9-_xlfn.FORECAST.ETS.CONFINT(A9,$B$2:$B$7,$A$2:$A$7,0.95,1,1)</f>
        <v>2075.2702168906944</v>
      </c>
      <c r="E9" s="18">
        <f>C9+_xlfn.FORECAST.ETS.CONFINT(A9,$B$2:$B$7,$A$2:$A$7,0.95,1,1)</f>
        <v>2701.7097140969772</v>
      </c>
    </row>
    <row r="10" spans="1:5" ht="20.100000000000001" customHeight="1" x14ac:dyDescent="0.25">
      <c r="A10" s="12">
        <v>9</v>
      </c>
      <c r="B10" s="19"/>
      <c r="C10" s="20">
        <f>_xlfn.FORECAST.ETS(A10,$B$2:$B$7,$A$2:$A$7,1,1)</f>
        <v>2372.5165705449663</v>
      </c>
      <c r="D10" s="20">
        <f>C10-_xlfn.FORECAST.ETS.CONFINT(A10,$B$2:$B$7,$A$2:$A$7,0.95,1,1)</f>
        <v>2059.2943162164102</v>
      </c>
      <c r="E10" s="21">
        <f>C10+_xlfn.FORECAST.ETS.CONFINT(A10,$B$2:$B$7,$A$2:$A$7,0.95,1,1)</f>
        <v>2685.7388248735224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9380-5040-4B16-BCDC-73BF3FF80583}">
  <dimension ref="A1:D10"/>
  <sheetViews>
    <sheetView showGridLines="0" workbookViewId="0">
      <selection activeCell="Z21" sqref="Z21"/>
    </sheetView>
  </sheetViews>
  <sheetFormatPr defaultRowHeight="20.100000000000001" customHeight="1" x14ac:dyDescent="0.25"/>
  <cols>
    <col min="1" max="1" width="11" customWidth="1"/>
    <col min="2" max="2" width="11.28515625" customWidth="1"/>
    <col min="3" max="3" width="10.85546875" customWidth="1"/>
    <col min="4" max="4" width="14.7109375" customWidth="1"/>
  </cols>
  <sheetData>
    <row r="1" spans="1:4" ht="36" customHeight="1" x14ac:dyDescent="0.25">
      <c r="A1" s="7" t="s">
        <v>23</v>
      </c>
      <c r="B1" s="8" t="s">
        <v>24</v>
      </c>
      <c r="C1" s="8" t="s">
        <v>25</v>
      </c>
      <c r="D1" s="10" t="s">
        <v>26</v>
      </c>
    </row>
    <row r="2" spans="1:4" ht="20.100000000000001" customHeight="1" x14ac:dyDescent="0.25">
      <c r="A2" s="11">
        <v>1</v>
      </c>
      <c r="B2" s="16">
        <v>2500</v>
      </c>
      <c r="C2" s="2"/>
      <c r="D2" s="17"/>
    </row>
    <row r="3" spans="1:4" ht="20.100000000000001" customHeight="1" x14ac:dyDescent="0.25">
      <c r="A3" s="11">
        <v>2</v>
      </c>
      <c r="B3" s="16">
        <v>2200</v>
      </c>
      <c r="C3" s="2"/>
      <c r="D3" s="17"/>
    </row>
    <row r="4" spans="1:4" ht="20.100000000000001" customHeight="1" x14ac:dyDescent="0.25">
      <c r="A4" s="11">
        <v>3</v>
      </c>
      <c r="B4" s="16">
        <v>2450</v>
      </c>
      <c r="C4" s="2"/>
      <c r="D4" s="17"/>
    </row>
    <row r="5" spans="1:4" ht="20.100000000000001" customHeight="1" x14ac:dyDescent="0.25">
      <c r="A5" s="11">
        <v>4</v>
      </c>
      <c r="B5" s="16">
        <v>2600</v>
      </c>
      <c r="C5" s="2"/>
      <c r="D5" s="17"/>
    </row>
    <row r="6" spans="1:4" ht="20.100000000000001" customHeight="1" x14ac:dyDescent="0.25">
      <c r="A6" s="11">
        <v>5</v>
      </c>
      <c r="B6" s="16">
        <v>2400</v>
      </c>
      <c r="C6" s="2"/>
      <c r="D6" s="17"/>
    </row>
    <row r="7" spans="1:4" ht="20.100000000000001" customHeight="1" x14ac:dyDescent="0.25">
      <c r="A7" s="11">
        <v>6</v>
      </c>
      <c r="B7" s="16">
        <v>2200</v>
      </c>
      <c r="C7" s="2"/>
      <c r="D7" s="17"/>
    </row>
    <row r="8" spans="1:4" ht="20.100000000000001" customHeight="1" x14ac:dyDescent="0.25">
      <c r="A8" s="11">
        <v>7</v>
      </c>
      <c r="B8" s="2"/>
      <c r="C8" s="16">
        <f>_xlfn.FORECAST.ETS(A8,$B$2:$B$7,$A$2:$A$7,1,1)</f>
        <v>2404.4633604427049</v>
      </c>
      <c r="D8" s="18">
        <f>_xlfn.FORECAST.ETS.CONFINT(A8,$B$2:$B$7,$A$2:$A$7,0.95,1,1)</f>
        <v>313.21833912378679</v>
      </c>
    </row>
    <row r="9" spans="1:4" ht="20.100000000000001" customHeight="1" x14ac:dyDescent="0.25">
      <c r="A9" s="11">
        <v>8</v>
      </c>
      <c r="B9" s="2"/>
      <c r="C9" s="16">
        <f>_xlfn.FORECAST.ETS(A9,$B$2:$B$7,$A$2:$A$7,1,1)</f>
        <v>2388.4899654938358</v>
      </c>
      <c r="D9" s="18">
        <f>_xlfn.FORECAST.ETS.CONFINT(A9,$B$2:$B$7,$A$2:$A$7,0.95,1,1)</f>
        <v>313.21974860314151</v>
      </c>
    </row>
    <row r="10" spans="1:4" ht="20.100000000000001" customHeight="1" x14ac:dyDescent="0.25">
      <c r="A10" s="12">
        <v>9</v>
      </c>
      <c r="B10" s="19"/>
      <c r="C10" s="20">
        <f>_xlfn.FORECAST.ETS(A10,$B$2:$B$7,$A$2:$A$7,1,1)</f>
        <v>2372.5165705449663</v>
      </c>
      <c r="D10" s="21">
        <f>_xlfn.FORECAST.ETS.CONFINT(A10,$B$2:$B$7,$A$2:$A$7,0.95,1,1)</f>
        <v>313.22225432855595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Problem</vt:lpstr>
      <vt:lpstr>Manual</vt:lpstr>
      <vt:lpstr>FORECAST</vt:lpstr>
      <vt:lpstr>TREND</vt:lpstr>
      <vt:lpstr>Forecast Sheet</vt:lpstr>
      <vt:lpstr>Line Chart</vt:lpstr>
      <vt:lpstr>Column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2022-06-13T04:19:32Z</dcterms:created>
  <dcterms:modified xsi:type="dcterms:W3CDTF">2022-06-14T09:23:17Z</dcterms:modified>
</cp:coreProperties>
</file>