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46_4042/"/>
    </mc:Choice>
  </mc:AlternateContent>
  <xr:revisionPtr revIDLastSave="130" documentId="13_ncr:1_{77F17853-0728-4C45-B94D-AC4E80042899}" xr6:coauthVersionLast="47" xr6:coauthVersionMax="47" xr10:uidLastSave="{64D9B9A8-95EA-473C-A217-BDC24603D920}"/>
  <bookViews>
    <workbookView xWindow="20370" yWindow="-120" windowWidth="29040" windowHeight="15840" xr2:uid="{00000000-000D-0000-FFFF-FFFF00000000}"/>
  </bookViews>
  <sheets>
    <sheet name="Data Se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4" l="1"/>
  <c r="I17" i="4"/>
  <c r="H17" i="4"/>
  <c r="I16" i="4"/>
  <c r="H16" i="4"/>
  <c r="D17" i="4"/>
  <c r="C17" i="4"/>
  <c r="C19" i="4" s="1"/>
  <c r="C16" i="4"/>
  <c r="D16" i="4"/>
  <c r="C18" i="4" l="1"/>
  <c r="H18" i="4"/>
</calcChain>
</file>

<file path=xl/sharedStrings.xml><?xml version="1.0" encoding="utf-8"?>
<sst xmlns="http://schemas.openxmlformats.org/spreadsheetml/2006/main" count="14" uniqueCount="8">
  <si>
    <t>Calculation of Pooled Variance</t>
  </si>
  <si>
    <t>No. of Samples</t>
  </si>
  <si>
    <t>Pooled Variance</t>
  </si>
  <si>
    <t>Group 1</t>
  </si>
  <si>
    <t>Group 2</t>
  </si>
  <si>
    <t>Variance</t>
  </si>
  <si>
    <t>Alternate Formula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</si>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</sst>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5B5650B-0D6F-4CA4-A8FD-77B5B6F223F3}" name="Group1" displayName="Group1" ref="C4:C14" totalsRowShown="0" headerRowDxfId="23" dataDxfId="21" headerRowBorderDxfId="22" tableBorderDxfId="20" totalsRowBorderDxfId="19">
  <autoFilter ref="C4:C14" xr:uid="{25B5650B-0D6F-4CA4-A8FD-77B5B6F223F3}">
    <filterColumn colId="0" hiddenButton="1"/>
  </autoFilter>
  <tableColumns count="1">
    <tableColumn id="1" xr3:uid="{21DC802B-0E03-4BC2-8B15-169F4C0A6E02}" name="Group 1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714E6B-3DDF-4E27-9A11-BF58F5CA8B8C}" name="Group2" displayName="Group2" ref="D4:D14" totalsRowShown="0" headerRowDxfId="17" dataDxfId="15" headerRowBorderDxfId="16" tableBorderDxfId="14" totalsRowBorderDxfId="13">
  <autoFilter ref="D4:D14" xr:uid="{C4714E6B-3DDF-4E27-9A11-BF58F5CA8B8C}">
    <filterColumn colId="0" hiddenButton="1"/>
  </autoFilter>
  <tableColumns count="1">
    <tableColumn id="1" xr3:uid="{B2105EDF-846A-4373-85FE-0053703F5857}" name="Group 2" dataDxfId="12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C9E3FD-E7EC-4FE4-94F7-FA4203C70ABD}" name="Group14" displayName="Group14" ref="H4:H14" totalsRowShown="0" headerRowDxfId="11" dataDxfId="9" headerRowBorderDxfId="10" tableBorderDxfId="8" totalsRowBorderDxfId="7">
  <autoFilter ref="H4:H14" xr:uid="{EEC9E3FD-E7EC-4FE4-94F7-FA4203C70ABD}">
    <filterColumn colId="0" hiddenButton="1"/>
  </autoFilter>
  <tableColumns count="1">
    <tableColumn id="1" xr3:uid="{34372840-BE20-4E2E-A26E-814B44B01225}" name="Group 1" dataDxfId="6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E1C17FD-1AAE-4A68-BD5D-25998D8627A4}" name="Group27" displayName="Group27" ref="I4:I14" totalsRowShown="0" headerRowDxfId="5" dataDxfId="3" headerRowBorderDxfId="4" tableBorderDxfId="2" totalsRowBorderDxfId="1">
  <autoFilter ref="I4:I14" xr:uid="{5E1C17FD-1AAE-4A68-BD5D-25998D8627A4}">
    <filterColumn colId="0" hiddenButton="1"/>
  </autoFilter>
  <tableColumns count="1">
    <tableColumn id="1" xr3:uid="{4D3D32B0-E471-4F6D-8648-FA923ABB9D80}" name="Group 2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031C-8BA7-4DE6-832A-269FD3FFB2E3}">
  <sheetPr codeName="Sheet2"/>
  <dimension ref="B1:I19"/>
  <sheetViews>
    <sheetView showGridLines="0" tabSelected="1" topLeftCell="A2" zoomScaleNormal="100" workbookViewId="0">
      <selection activeCell="C19" sqref="C19:D19"/>
    </sheetView>
  </sheetViews>
  <sheetFormatPr defaultRowHeight="20.100000000000001" customHeight="1" x14ac:dyDescent="0.25"/>
  <cols>
    <col min="1" max="1" width="3" style="1" customWidth="1"/>
    <col min="2" max="2" width="19.140625" style="1" bestFit="1" customWidth="1"/>
    <col min="3" max="3" width="19.28515625" style="1" customWidth="1"/>
    <col min="4" max="4" width="20" style="1" customWidth="1"/>
    <col min="5" max="5" width="16" style="1" customWidth="1"/>
    <col min="6" max="6" width="9.140625" style="1"/>
    <col min="7" max="7" width="19.140625" style="1" bestFit="1" customWidth="1"/>
    <col min="8" max="9" width="18.85546875" style="1" customWidth="1"/>
    <col min="10" max="16384" width="9.140625" style="1"/>
  </cols>
  <sheetData>
    <row r="1" spans="2:9" ht="6" customHeight="1" x14ac:dyDescent="0.25"/>
    <row r="2" spans="2:9" ht="20.100000000000001" customHeight="1" thickBot="1" x14ac:dyDescent="0.3">
      <c r="C2" s="7" t="s">
        <v>0</v>
      </c>
      <c r="D2" s="7"/>
      <c r="H2" s="7" t="s">
        <v>7</v>
      </c>
      <c r="I2" s="7"/>
    </row>
    <row r="3" spans="2:9" ht="5.25" customHeight="1" thickTop="1" x14ac:dyDescent="0.25"/>
    <row r="4" spans="2:9" ht="20.100000000000001" customHeight="1" x14ac:dyDescent="0.25">
      <c r="C4" s="6" t="s">
        <v>3</v>
      </c>
      <c r="D4" s="6" t="s">
        <v>4</v>
      </c>
      <c r="H4" s="6" t="s">
        <v>3</v>
      </c>
      <c r="I4" s="6" t="s">
        <v>4</v>
      </c>
    </row>
    <row r="5" spans="2:9" ht="20.100000000000001" customHeight="1" x14ac:dyDescent="0.25">
      <c r="C5" s="5">
        <v>10</v>
      </c>
      <c r="D5" s="5">
        <v>12</v>
      </c>
      <c r="H5" s="5"/>
      <c r="I5" s="5"/>
    </row>
    <row r="6" spans="2:9" ht="20.100000000000001" customHeight="1" x14ac:dyDescent="0.25">
      <c r="C6" s="5">
        <v>15</v>
      </c>
      <c r="D6" s="5">
        <v>12</v>
      </c>
      <c r="H6" s="5"/>
      <c r="I6" s="5"/>
    </row>
    <row r="7" spans="2:9" ht="20.100000000000001" customHeight="1" x14ac:dyDescent="0.25">
      <c r="C7" s="5">
        <v>12</v>
      </c>
      <c r="D7" s="5">
        <v>15</v>
      </c>
      <c r="H7" s="5"/>
      <c r="I7" s="5"/>
    </row>
    <row r="8" spans="2:9" ht="20.100000000000001" customHeight="1" x14ac:dyDescent="0.25">
      <c r="C8" s="5">
        <v>13</v>
      </c>
      <c r="D8" s="5">
        <v>16</v>
      </c>
      <c r="H8" s="5"/>
      <c r="I8" s="5"/>
    </row>
    <row r="9" spans="2:9" ht="20.100000000000001" customHeight="1" x14ac:dyDescent="0.25">
      <c r="C9" s="5">
        <v>15</v>
      </c>
      <c r="D9" s="5">
        <v>13</v>
      </c>
      <c r="H9" s="5"/>
      <c r="I9" s="5"/>
    </row>
    <row r="10" spans="2:9" ht="20.100000000000001" customHeight="1" x14ac:dyDescent="0.25">
      <c r="C10" s="5">
        <v>16</v>
      </c>
      <c r="D10" s="5">
        <v>20</v>
      </c>
      <c r="H10" s="5"/>
      <c r="I10" s="5"/>
    </row>
    <row r="11" spans="2:9" ht="20.100000000000001" customHeight="1" x14ac:dyDescent="0.25">
      <c r="C11" s="5">
        <v>12</v>
      </c>
      <c r="D11" s="5">
        <v>24</v>
      </c>
      <c r="H11" s="5"/>
      <c r="I11" s="5"/>
    </row>
    <row r="12" spans="2:9" ht="20.100000000000001" customHeight="1" x14ac:dyDescent="0.25">
      <c r="C12" s="5">
        <v>10</v>
      </c>
      <c r="D12" s="5">
        <v>21</v>
      </c>
      <c r="H12" s="5"/>
      <c r="I12" s="5"/>
    </row>
    <row r="13" spans="2:9" ht="20.100000000000001" customHeight="1" x14ac:dyDescent="0.25">
      <c r="C13" s="5">
        <v>8</v>
      </c>
      <c r="D13" s="5">
        <v>25</v>
      </c>
      <c r="H13" s="5"/>
      <c r="I13" s="5"/>
    </row>
    <row r="14" spans="2:9" ht="20.100000000000001" customHeight="1" x14ac:dyDescent="0.25">
      <c r="C14" s="4">
        <v>9</v>
      </c>
      <c r="D14" s="4">
        <v>10</v>
      </c>
      <c r="H14" s="4"/>
      <c r="I14" s="4"/>
    </row>
    <row r="16" spans="2:9" ht="20.100000000000001" customHeight="1" x14ac:dyDescent="0.25">
      <c r="B16" s="2" t="s">
        <v>1</v>
      </c>
      <c r="C16" s="3">
        <f>COUNT(Group1[])</f>
        <v>10</v>
      </c>
      <c r="D16" s="3">
        <f>COUNT(Group2[])</f>
        <v>10</v>
      </c>
      <c r="G16" s="2" t="s">
        <v>1</v>
      </c>
      <c r="H16" s="3">
        <f>COUNT(Group14[])</f>
        <v>0</v>
      </c>
      <c r="I16" s="3">
        <f>COUNT(Group27[])</f>
        <v>0</v>
      </c>
    </row>
    <row r="17" spans="2:9" ht="20.100000000000001" customHeight="1" x14ac:dyDescent="0.25">
      <c r="B17" s="2" t="s">
        <v>5</v>
      </c>
      <c r="C17" s="3">
        <f>_xlfn.VAR.S(Group1[])</f>
        <v>7.5555555555555554</v>
      </c>
      <c r="D17" s="3">
        <f>_xlfn.VAR.S(Group2[])</f>
        <v>28.622222222222213</v>
      </c>
      <c r="G17" s="2" t="s">
        <v>5</v>
      </c>
      <c r="H17" s="3" t="e">
        <f>_xlfn.VAR.S(Group14[])</f>
        <v>#DIV/0!</v>
      </c>
      <c r="I17" s="3" t="e">
        <f>_xlfn.VAR.S(Group27[])</f>
        <v>#DIV/0!</v>
      </c>
    </row>
    <row r="18" spans="2:9" ht="20.100000000000001" customHeight="1" x14ac:dyDescent="0.25">
      <c r="B18" s="2" t="s">
        <v>2</v>
      </c>
      <c r="C18" s="8">
        <f>((C16-1)*C17+(D16-1)*D17)/(C16+D16-2)</f>
        <v>18.088888888888885</v>
      </c>
      <c r="D18" s="9"/>
      <c r="G18" s="2" t="s">
        <v>2</v>
      </c>
      <c r="H18" s="8" t="e">
        <f>((H16-1)*H17+(I16-1)*I17)/(H16+I16-2)</f>
        <v>#DIV/0!</v>
      </c>
      <c r="I18" s="9"/>
    </row>
    <row r="19" spans="2:9" ht="20.100000000000001" customHeight="1" x14ac:dyDescent="0.25">
      <c r="B19" s="2" t="s">
        <v>6</v>
      </c>
      <c r="C19" s="10">
        <f t="shared" ref="C19" si="0">(C17+D17)/2</f>
        <v>18.088888888888885</v>
      </c>
      <c r="D19" s="10"/>
      <c r="G19" s="2" t="s">
        <v>6</v>
      </c>
      <c r="H19" s="10" t="e">
        <f>(H17+I17)/2</f>
        <v>#DIV/0!</v>
      </c>
      <c r="I19" s="10"/>
    </row>
  </sheetData>
  <mergeCells count="6">
    <mergeCell ref="C2:D2"/>
    <mergeCell ref="C18:D18"/>
    <mergeCell ref="C19:D19"/>
    <mergeCell ref="H2:I2"/>
    <mergeCell ref="H18:I18"/>
    <mergeCell ref="H19:I19"/>
  </mergeCell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2022-06-16T10:09:56Z</dcterms:modified>
  <cp:category/>
  <cp:contentStatus/>
</cp:coreProperties>
</file>