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37\"/>
    </mc:Choice>
  </mc:AlternateContent>
  <xr:revisionPtr revIDLastSave="0" documentId="13_ncr:1_{67D2283C-DB5C-447B-9714-33C8EBB03906}" xr6:coauthVersionLast="47" xr6:coauthVersionMax="47" xr10:uidLastSave="{00000000-0000-0000-0000-000000000000}"/>
  <bookViews>
    <workbookView xWindow="6372" yWindow="1836" windowWidth="16764" windowHeight="10092" activeTab="2" xr2:uid="{0C6721AB-7BD1-4A44-91DA-A3D91BD9FB92}"/>
  </bookViews>
  <sheets>
    <sheet name="Accrued Balance" sheetId="1" r:id="rId1"/>
    <sheet name="Database" sheetId="2" r:id="rId2"/>
    <sheet name="Practi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G5" i="1" s="1"/>
  <c r="H5" i="1" s="1"/>
  <c r="D6" i="1"/>
  <c r="E6" i="1" s="1"/>
  <c r="G6" i="1" s="1"/>
  <c r="H6" i="1" s="1"/>
  <c r="D7" i="1"/>
  <c r="E7" i="1" s="1"/>
  <c r="G7" i="1" s="1"/>
  <c r="H7" i="1" s="1"/>
  <c r="D8" i="1"/>
  <c r="E8" i="1" s="1"/>
  <c r="G8" i="1" s="1"/>
  <c r="H8" i="1" s="1"/>
  <c r="D9" i="1"/>
  <c r="E9" i="1" s="1"/>
  <c r="G9" i="1" s="1"/>
  <c r="H9" i="1" s="1"/>
  <c r="C9" i="3"/>
  <c r="C8" i="3"/>
  <c r="C7" i="3"/>
  <c r="C6" i="3"/>
  <c r="C5" i="3"/>
  <c r="C6" i="1"/>
  <c r="C7" i="1"/>
  <c r="C8" i="1"/>
  <c r="C9" i="1"/>
  <c r="C5" i="1"/>
</calcChain>
</file>

<file path=xl/sharedStrings.xml><?xml version="1.0" encoding="utf-8"?>
<sst xmlns="http://schemas.openxmlformats.org/spreadsheetml/2006/main" count="43" uniqueCount="23">
  <si>
    <t>Employee</t>
  </si>
  <si>
    <t>Wage</t>
  </si>
  <si>
    <t>Vacation Days</t>
  </si>
  <si>
    <t>Accrued Vacation Days</t>
  </si>
  <si>
    <t>John</t>
  </si>
  <si>
    <t>Tomas</t>
  </si>
  <si>
    <t>Sarah</t>
  </si>
  <si>
    <t>Anderson</t>
  </si>
  <si>
    <t>Harry</t>
  </si>
  <si>
    <t>Vacation Taken</t>
  </si>
  <si>
    <t>Date of Joining</t>
  </si>
  <si>
    <t>Years of Service</t>
  </si>
  <si>
    <t>Annual Leave</t>
  </si>
  <si>
    <t xml:space="preserve"> Years Greater Than</t>
  </si>
  <si>
    <t>1 to 5</t>
  </si>
  <si>
    <t>5 to 15</t>
  </si>
  <si>
    <t>15 to 30</t>
  </si>
  <si>
    <t>more than 30</t>
  </si>
  <si>
    <t>Calculating Accrued Vacation Time</t>
  </si>
  <si>
    <t>Employee Database &amp; PTO Structure</t>
  </si>
  <si>
    <t>PTO Structure According to Years of Service</t>
  </si>
  <si>
    <t>Accrued Vacation Payment</t>
  </si>
  <si>
    <t>Per Day Wage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</si>
</sst>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9" fontId="2" fillId="4" borderId="1" xfId="2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82EE-18C5-45E5-92A7-1D26C9238B25}">
  <dimension ref="B1:H9"/>
  <sheetViews>
    <sheetView showGridLines="0" zoomScaleNormal="100" workbookViewId="0">
      <selection activeCell="D5" sqref="D5:H9"/>
    </sheetView>
  </sheetViews>
  <sheetFormatPr defaultRowHeight="19.95" customHeight="1" x14ac:dyDescent="0.3"/>
  <cols>
    <col min="1" max="1" width="3" style="1" customWidth="1"/>
    <col min="2" max="2" width="11.33203125" style="1" customWidth="1"/>
    <col min="3" max="3" width="12" style="1" customWidth="1"/>
    <col min="4" max="4" width="13.5546875" style="1" customWidth="1"/>
    <col min="5" max="6" width="10.5546875" style="1" customWidth="1"/>
    <col min="7" max="7" width="14.77734375" style="1" customWidth="1"/>
    <col min="8" max="8" width="17.5546875" style="1" customWidth="1"/>
    <col min="9" max="9" width="3.44140625" style="1" customWidth="1"/>
    <col min="10" max="10" width="4.6640625" style="1" customWidth="1"/>
    <col min="11" max="16384" width="8.88671875" style="1"/>
  </cols>
  <sheetData>
    <row r="1" spans="2:8" ht="16.2" customHeight="1" x14ac:dyDescent="0.3"/>
    <row r="2" spans="2:8" ht="21" customHeight="1" x14ac:dyDescent="0.3">
      <c r="B2" s="25" t="s">
        <v>18</v>
      </c>
      <c r="C2" s="24"/>
      <c r="D2" s="24"/>
      <c r="E2" s="24"/>
      <c r="F2" s="24"/>
      <c r="G2" s="24"/>
      <c r="H2" s="24"/>
    </row>
    <row r="4" spans="2:8" s="2" customFormat="1" ht="39" customHeight="1" x14ac:dyDescent="0.3">
      <c r="B4" s="3" t="s">
        <v>0</v>
      </c>
      <c r="C4" s="4" t="s">
        <v>22</v>
      </c>
      <c r="D4" s="3" t="s">
        <v>11</v>
      </c>
      <c r="E4" s="3" t="s">
        <v>2</v>
      </c>
      <c r="F4" s="3" t="s">
        <v>9</v>
      </c>
      <c r="G4" s="3" t="s">
        <v>3</v>
      </c>
      <c r="H4" s="3" t="s">
        <v>21</v>
      </c>
    </row>
    <row r="5" spans="2:8" ht="19.95" customHeight="1" x14ac:dyDescent="0.3">
      <c r="B5" s="5" t="s">
        <v>5</v>
      </c>
      <c r="C5" s="6">
        <f>Database!C5/20</f>
        <v>150</v>
      </c>
      <c r="D5" s="5">
        <f ca="1">DATEDIF(Database!D5,NOW(),"Y")</f>
        <v>13</v>
      </c>
      <c r="E5" s="5">
        <f ca="1">VLOOKUP(D5,Database!$G$6:$H$9,2)</f>
        <v>15</v>
      </c>
      <c r="F5" s="5">
        <v>5</v>
      </c>
      <c r="G5" s="5">
        <f ca="1">E5-F5</f>
        <v>10</v>
      </c>
      <c r="H5" s="26">
        <f ca="1">C5*G5</f>
        <v>1500</v>
      </c>
    </row>
    <row r="6" spans="2:8" ht="19.95" customHeight="1" x14ac:dyDescent="0.3">
      <c r="B6" s="5" t="s">
        <v>4</v>
      </c>
      <c r="C6" s="6">
        <f>Database!C6/20</f>
        <v>125</v>
      </c>
      <c r="D6" s="5">
        <f ca="1">DATEDIF(Database!D6,NOW(),"Y")</f>
        <v>7</v>
      </c>
      <c r="E6" s="5">
        <f ca="1">VLOOKUP(D6,Database!$G$6:$H$9,2)</f>
        <v>15</v>
      </c>
      <c r="F6" s="5">
        <v>1</v>
      </c>
      <c r="G6" s="5">
        <f t="shared" ref="G6:G9" ca="1" si="0">E6-F6</f>
        <v>14</v>
      </c>
      <c r="H6" s="26">
        <f t="shared" ref="H6:H9" ca="1" si="1">C6*G6</f>
        <v>1750</v>
      </c>
    </row>
    <row r="7" spans="2:8" ht="19.95" customHeight="1" x14ac:dyDescent="0.3">
      <c r="B7" s="5" t="s">
        <v>6</v>
      </c>
      <c r="C7" s="6">
        <f>Database!C7/20</f>
        <v>400</v>
      </c>
      <c r="D7" s="5">
        <f ca="1">DATEDIF(Database!D7,NOW(),"Y")</f>
        <v>25</v>
      </c>
      <c r="E7" s="5">
        <f ca="1">VLOOKUP(D7,Database!$G$6:$H$9,2)</f>
        <v>20</v>
      </c>
      <c r="F7" s="5">
        <v>13</v>
      </c>
      <c r="G7" s="5">
        <f t="shared" ca="1" si="0"/>
        <v>7</v>
      </c>
      <c r="H7" s="26">
        <f t="shared" ca="1" si="1"/>
        <v>2800</v>
      </c>
    </row>
    <row r="8" spans="2:8" ht="19.95" customHeight="1" x14ac:dyDescent="0.3">
      <c r="B8" s="5" t="s">
        <v>7</v>
      </c>
      <c r="C8" s="6">
        <f>Database!C8/20</f>
        <v>250</v>
      </c>
      <c r="D8" s="5">
        <f ca="1">DATEDIF(Database!D8,NOW(),"Y")</f>
        <v>33</v>
      </c>
      <c r="E8" s="5">
        <f ca="1">VLOOKUP(D8,Database!$G$6:$H$9,2)</f>
        <v>25</v>
      </c>
      <c r="F8" s="5">
        <v>2</v>
      </c>
      <c r="G8" s="5">
        <f t="shared" ca="1" si="0"/>
        <v>23</v>
      </c>
      <c r="H8" s="26">
        <f t="shared" ca="1" si="1"/>
        <v>5750</v>
      </c>
    </row>
    <row r="9" spans="2:8" ht="19.95" customHeight="1" x14ac:dyDescent="0.3">
      <c r="B9" s="5" t="s">
        <v>8</v>
      </c>
      <c r="C9" s="6">
        <f>Database!C9/20</f>
        <v>225</v>
      </c>
      <c r="D9" s="5">
        <f ca="1">DATEDIF(Database!D9,NOW(),"Y")</f>
        <v>4</v>
      </c>
      <c r="E9" s="5">
        <f ca="1">VLOOKUP(D9,Database!$G$6:$H$9,2)</f>
        <v>10</v>
      </c>
      <c r="F9" s="5">
        <v>8</v>
      </c>
      <c r="G9" s="5">
        <f t="shared" ca="1" si="0"/>
        <v>2</v>
      </c>
      <c r="H9" s="26">
        <f t="shared" ca="1" si="1"/>
        <v>450</v>
      </c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2B932-C0D7-45B8-BB22-0EEFD1ECDB6A}">
  <dimension ref="B2:M18"/>
  <sheetViews>
    <sheetView showGridLines="0" workbookViewId="0">
      <selection activeCell="J18" sqref="J18"/>
    </sheetView>
  </sheetViews>
  <sheetFormatPr defaultRowHeight="19.95" customHeight="1" x14ac:dyDescent="0.3"/>
  <cols>
    <col min="1" max="1" width="3.21875" style="7" customWidth="1"/>
    <col min="2" max="2" width="13.109375" style="7" bestFit="1" customWidth="1"/>
    <col min="3" max="3" width="13.109375" style="7" customWidth="1"/>
    <col min="4" max="4" width="15.6640625" style="7" bestFit="1" customWidth="1"/>
    <col min="5" max="5" width="3.77734375" style="7" customWidth="1"/>
    <col min="6" max="6" width="15" style="7" customWidth="1"/>
    <col min="7" max="7" width="18.6640625" style="7" customWidth="1"/>
    <col min="8" max="8" width="14" style="7" customWidth="1"/>
    <col min="9" max="16384" width="8.88671875" style="7"/>
  </cols>
  <sheetData>
    <row r="2" spans="2:11" ht="24.6" customHeight="1" x14ac:dyDescent="0.3">
      <c r="B2" s="17" t="s">
        <v>19</v>
      </c>
      <c r="C2" s="18"/>
      <c r="D2" s="18"/>
      <c r="E2" s="18"/>
      <c r="F2" s="18"/>
      <c r="G2" s="18"/>
      <c r="H2" s="18"/>
    </row>
    <row r="3" spans="2:11" ht="13.8" customHeight="1" x14ac:dyDescent="0.3">
      <c r="I3" s="16"/>
      <c r="J3" s="16"/>
      <c r="K3" s="16"/>
    </row>
    <row r="4" spans="2:11" ht="19.95" customHeight="1" x14ac:dyDescent="0.3">
      <c r="B4" s="3" t="s">
        <v>0</v>
      </c>
      <c r="C4" s="4" t="s">
        <v>1</v>
      </c>
      <c r="D4" s="4" t="s">
        <v>10</v>
      </c>
      <c r="F4" s="19" t="s">
        <v>20</v>
      </c>
      <c r="G4" s="20"/>
      <c r="H4" s="21"/>
      <c r="I4" s="16"/>
      <c r="J4" s="9"/>
      <c r="K4" s="9"/>
    </row>
    <row r="5" spans="2:11" ht="19.95" customHeight="1" x14ac:dyDescent="0.3">
      <c r="B5" s="5" t="s">
        <v>5</v>
      </c>
      <c r="C5" s="6">
        <v>3000</v>
      </c>
      <c r="D5" s="14">
        <v>39823</v>
      </c>
      <c r="F5" s="22" t="s">
        <v>11</v>
      </c>
      <c r="G5" s="22" t="s">
        <v>13</v>
      </c>
      <c r="H5" s="23" t="s">
        <v>12</v>
      </c>
      <c r="I5" s="16"/>
      <c r="J5" s="10"/>
      <c r="K5" s="10"/>
    </row>
    <row r="6" spans="2:11" ht="19.95" customHeight="1" x14ac:dyDescent="0.3">
      <c r="B6" s="5" t="s">
        <v>4</v>
      </c>
      <c r="C6" s="6">
        <v>2500</v>
      </c>
      <c r="D6" s="14">
        <v>42156</v>
      </c>
      <c r="F6" s="12" t="s">
        <v>14</v>
      </c>
      <c r="G6" s="5">
        <v>1</v>
      </c>
      <c r="H6" s="5">
        <v>10</v>
      </c>
    </row>
    <row r="7" spans="2:11" ht="19.95" customHeight="1" x14ac:dyDescent="0.3">
      <c r="B7" s="5" t="s">
        <v>6</v>
      </c>
      <c r="C7" s="6">
        <v>8000</v>
      </c>
      <c r="D7" s="14">
        <v>35597</v>
      </c>
      <c r="F7" s="5" t="s">
        <v>15</v>
      </c>
      <c r="G7" s="5">
        <v>5</v>
      </c>
      <c r="H7" s="5">
        <v>15</v>
      </c>
    </row>
    <row r="8" spans="2:11" ht="19.95" customHeight="1" x14ac:dyDescent="0.3">
      <c r="B8" s="5" t="s">
        <v>7</v>
      </c>
      <c r="C8" s="6">
        <v>5000</v>
      </c>
      <c r="D8" s="14">
        <v>32370</v>
      </c>
      <c r="F8" s="5" t="s">
        <v>16</v>
      </c>
      <c r="G8" s="5">
        <v>15</v>
      </c>
      <c r="H8" s="5">
        <v>20</v>
      </c>
    </row>
    <row r="9" spans="2:11" ht="19.95" customHeight="1" x14ac:dyDescent="0.3">
      <c r="B9" s="5" t="s">
        <v>8</v>
      </c>
      <c r="C9" s="6">
        <v>4500</v>
      </c>
      <c r="D9" s="14">
        <v>43210</v>
      </c>
      <c r="F9" s="5" t="s">
        <v>17</v>
      </c>
      <c r="G9" s="5">
        <v>30</v>
      </c>
      <c r="H9" s="5">
        <v>25</v>
      </c>
    </row>
    <row r="10" spans="2:11" ht="19.95" customHeight="1" x14ac:dyDescent="0.3">
      <c r="D10" s="15"/>
      <c r="F10" s="11"/>
      <c r="G10" s="11"/>
    </row>
    <row r="11" spans="2:11" ht="19.95" customHeight="1" x14ac:dyDescent="0.3">
      <c r="D11" s="15"/>
      <c r="F11" s="8"/>
      <c r="G11" s="8"/>
      <c r="H11" s="8"/>
    </row>
    <row r="12" spans="2:11" ht="19.95" customHeight="1" x14ac:dyDescent="0.3">
      <c r="D12" s="15"/>
      <c r="F12" s="8"/>
      <c r="G12" s="8"/>
      <c r="H12" s="8"/>
    </row>
    <row r="13" spans="2:11" ht="19.95" customHeight="1" x14ac:dyDescent="0.3">
      <c r="D13" s="15"/>
      <c r="F13" s="8"/>
      <c r="G13" s="8"/>
      <c r="H13" s="8"/>
    </row>
    <row r="14" spans="2:11" ht="19.95" customHeight="1" x14ac:dyDescent="0.3">
      <c r="D14" s="15"/>
      <c r="F14" s="8"/>
      <c r="G14" s="8"/>
      <c r="H14" s="8"/>
    </row>
    <row r="15" spans="2:11" ht="19.95" customHeight="1" x14ac:dyDescent="0.3">
      <c r="F15" s="13"/>
      <c r="G15" s="13"/>
      <c r="H15" s="13"/>
    </row>
    <row r="18" spans="13:13" ht="19.95" customHeight="1" x14ac:dyDescent="0.3">
      <c r="M18" s="3"/>
    </row>
  </sheetData>
  <mergeCells count="4">
    <mergeCell ref="B2:H2"/>
    <mergeCell ref="F4:H4"/>
    <mergeCell ref="J4:K4"/>
    <mergeCell ref="F11:H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D30E-9180-450C-9944-5FD6FE16AB33}">
  <dimension ref="B1:H9"/>
  <sheetViews>
    <sheetView showGridLines="0" tabSelected="1" zoomScaleNormal="100" workbookViewId="0">
      <selection activeCell="G13" sqref="G13"/>
    </sheetView>
  </sheetViews>
  <sheetFormatPr defaultRowHeight="19.95" customHeight="1" x14ac:dyDescent="0.3"/>
  <cols>
    <col min="1" max="1" width="3" style="1" customWidth="1"/>
    <col min="2" max="2" width="11.33203125" style="1" customWidth="1"/>
    <col min="3" max="3" width="12" style="1" customWidth="1"/>
    <col min="4" max="4" width="13.5546875" style="1" customWidth="1"/>
    <col min="5" max="6" width="10.5546875" style="1" customWidth="1"/>
    <col min="7" max="7" width="14.77734375" style="1" customWidth="1"/>
    <col min="8" max="8" width="17.5546875" style="1" customWidth="1"/>
    <col min="9" max="9" width="3.44140625" style="1" customWidth="1"/>
    <col min="10" max="10" width="4.6640625" style="1" customWidth="1"/>
    <col min="11" max="16384" width="8.88671875" style="1"/>
  </cols>
  <sheetData>
    <row r="1" spans="2:8" ht="16.2" customHeight="1" x14ac:dyDescent="0.3"/>
    <row r="2" spans="2:8" ht="21" customHeight="1" x14ac:dyDescent="0.3">
      <c r="B2" s="25" t="s">
        <v>18</v>
      </c>
      <c r="C2" s="24"/>
      <c r="D2" s="24"/>
      <c r="E2" s="24"/>
      <c r="F2" s="24"/>
      <c r="G2" s="24"/>
      <c r="H2" s="24"/>
    </row>
    <row r="4" spans="2:8" s="2" customFormat="1" ht="39" customHeight="1" x14ac:dyDescent="0.3">
      <c r="B4" s="3" t="s">
        <v>0</v>
      </c>
      <c r="C4" s="4" t="s">
        <v>22</v>
      </c>
      <c r="D4" s="3" t="s">
        <v>11</v>
      </c>
      <c r="E4" s="3" t="s">
        <v>2</v>
      </c>
      <c r="F4" s="3" t="s">
        <v>9</v>
      </c>
      <c r="G4" s="3" t="s">
        <v>3</v>
      </c>
      <c r="H4" s="3" t="s">
        <v>21</v>
      </c>
    </row>
    <row r="5" spans="2:8" ht="19.95" customHeight="1" x14ac:dyDescent="0.3">
      <c r="B5" s="5" t="s">
        <v>5</v>
      </c>
      <c r="C5" s="6">
        <f>Database!C5/20</f>
        <v>150</v>
      </c>
      <c r="D5" s="5"/>
      <c r="E5" s="5"/>
      <c r="F5" s="5"/>
      <c r="G5" s="5"/>
      <c r="H5" s="26"/>
    </row>
    <row r="6" spans="2:8" ht="19.95" customHeight="1" x14ac:dyDescent="0.3">
      <c r="B6" s="5" t="s">
        <v>4</v>
      </c>
      <c r="C6" s="6">
        <f>Database!C6/20</f>
        <v>125</v>
      </c>
      <c r="D6" s="5"/>
      <c r="E6" s="5"/>
      <c r="F6" s="5"/>
      <c r="G6" s="5"/>
      <c r="H6" s="26"/>
    </row>
    <row r="7" spans="2:8" ht="19.95" customHeight="1" x14ac:dyDescent="0.3">
      <c r="B7" s="5" t="s">
        <v>6</v>
      </c>
      <c r="C7" s="6">
        <f>Database!C7/20</f>
        <v>400</v>
      </c>
      <c r="D7" s="5"/>
      <c r="E7" s="5"/>
      <c r="F7" s="5"/>
      <c r="G7" s="5"/>
      <c r="H7" s="26"/>
    </row>
    <row r="8" spans="2:8" ht="19.95" customHeight="1" x14ac:dyDescent="0.3">
      <c r="B8" s="5" t="s">
        <v>7</v>
      </c>
      <c r="C8" s="6">
        <f>Database!C8/20</f>
        <v>250</v>
      </c>
      <c r="D8" s="5"/>
      <c r="E8" s="5"/>
      <c r="F8" s="5"/>
      <c r="G8" s="5"/>
      <c r="H8" s="26"/>
    </row>
    <row r="9" spans="2:8" ht="19.95" customHeight="1" x14ac:dyDescent="0.3">
      <c r="B9" s="5" t="s">
        <v>8</v>
      </c>
      <c r="C9" s="6">
        <f>Database!C9/20</f>
        <v>225</v>
      </c>
      <c r="D9" s="5"/>
      <c r="E9" s="5"/>
      <c r="F9" s="5"/>
      <c r="G9" s="5"/>
      <c r="H9" s="26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Accrued Balance</vt:lpstr>
      <vt:lpstr>Database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2022-06-27T04:04:28Z</dcterms:created>
  <dcterms:modified xsi:type="dcterms:W3CDTF">2022-06-27T08:49:26Z</dcterms:modified>
</cp:coreProperties>
</file>