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Rafi\OneDrive\Desktop\Softeko\61\"/>
    </mc:Choice>
  </mc:AlternateContent>
  <xr:revisionPtr revIDLastSave="0" documentId="13_ncr:1_{D91D8B33-9B2C-4629-B757-AEA8B55226C6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main" sheetId="5" r:id="rId1"/>
    <sheet name="withDataset" sheetId="8" r:id="rId2"/>
    <sheet name="withoutDataset" sheetId="10" r:id="rId3"/>
    <sheet name="DIY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0" l="1"/>
  <c r="B7" i="10" s="1"/>
  <c r="B8" i="10" s="1"/>
  <c r="B9" i="10" s="1"/>
  <c r="B10" i="10" s="1"/>
  <c r="B11" i="10" s="1"/>
  <c r="B12" i="10" s="1"/>
  <c r="B13" i="10" s="1"/>
  <c r="B14" i="10" s="1"/>
  <c r="B15" i="10" s="1"/>
  <c r="C15" i="10" s="1"/>
  <c r="C5" i="10"/>
  <c r="C15" i="8"/>
  <c r="C14" i="8"/>
  <c r="C17" i="8" l="1"/>
  <c r="C13" i="10"/>
  <c r="C12" i="10"/>
  <c r="C11" i="10"/>
  <c r="C10" i="10"/>
  <c r="C9" i="10"/>
  <c r="C8" i="10"/>
  <c r="C7" i="10"/>
  <c r="C14" i="10"/>
  <c r="C6" i="10"/>
  <c r="C16" i="8"/>
  <c r="D5" i="8" l="1"/>
  <c r="C19" i="8"/>
  <c r="D6" i="8" l="1"/>
  <c r="E5" i="8"/>
  <c r="E6" i="8" l="1"/>
  <c r="D7" i="8"/>
  <c r="E7" i="8" l="1"/>
  <c r="D8" i="8"/>
  <c r="E8" i="8" l="1"/>
  <c r="D9" i="8"/>
  <c r="E9" i="8" l="1"/>
  <c r="D10" i="8"/>
  <c r="E10" i="8" l="1"/>
  <c r="D11" i="8"/>
  <c r="E11" i="8" l="1"/>
  <c r="D12" i="8"/>
  <c r="E12" i="8" s="1"/>
</calcChain>
</file>

<file path=xl/sharedStrings.xml><?xml version="1.0" encoding="utf-8"?>
<sst xmlns="http://schemas.openxmlformats.org/spreadsheetml/2006/main" count="52" uniqueCount="24">
  <si>
    <t>James Gordon</t>
  </si>
  <si>
    <t>Bruce Wayne</t>
  </si>
  <si>
    <t>Carmine Falcone</t>
  </si>
  <si>
    <t>Gil Colson</t>
  </si>
  <si>
    <t>Bella Real</t>
  </si>
  <si>
    <t>Martinez Gibson</t>
  </si>
  <si>
    <t>Selina Kyle</t>
  </si>
  <si>
    <t>Mean</t>
  </si>
  <si>
    <t>Alberto Martinez</t>
  </si>
  <si>
    <t>Aspirant</t>
  </si>
  <si>
    <t>Score</t>
  </si>
  <si>
    <t>Std Deviation</t>
  </si>
  <si>
    <t>Gap</t>
  </si>
  <si>
    <t>Steps</t>
  </si>
  <si>
    <t>Values</t>
  </si>
  <si>
    <t>99.7% Low</t>
  </si>
  <si>
    <t>99.7% High</t>
  </si>
  <si>
    <t>Normal Values</t>
  </si>
  <si>
    <t>Combining STDEV.P and NORM.DIST Functions</t>
  </si>
  <si>
    <t>Use of NORM.S.DIST</t>
  </si>
  <si>
    <t>How to Create a Bell Curve in Excel</t>
  </si>
  <si>
    <t>Standardized Value</t>
  </si>
  <si>
    <t>Stdev</t>
  </si>
  <si>
    <t>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</si>
</sst>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7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0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/>
    <xf numFmtId="0" fontId="3" fillId="2" borderId="2" xfId="1" applyFont="1" applyFill="1" applyAlignment="1">
      <alignment horizontal="center" vertical="center"/>
    </xf>
    <xf numFmtId="0" fontId="3" fillId="2" borderId="2" xfId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Bell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withDataset!$D$5:$D$12</c:f>
              <c:numCache>
                <c:formatCode>General</c:formatCode>
                <c:ptCount val="8"/>
                <c:pt idx="0">
                  <c:v>31.02362780226802</c:v>
                </c:pt>
                <c:pt idx="1">
                  <c:v>38.766877001620017</c:v>
                </c:pt>
                <c:pt idx="2">
                  <c:v>46.51012620097201</c:v>
                </c:pt>
                <c:pt idx="3">
                  <c:v>54.253375400324003</c:v>
                </c:pt>
                <c:pt idx="4">
                  <c:v>61.996624599675997</c:v>
                </c:pt>
                <c:pt idx="5">
                  <c:v>69.73987379902799</c:v>
                </c:pt>
                <c:pt idx="6">
                  <c:v>77.483122998379983</c:v>
                </c:pt>
                <c:pt idx="7">
                  <c:v>85.226372197731976</c:v>
                </c:pt>
              </c:numCache>
            </c:numRef>
          </c:xVal>
          <c:yVal>
            <c:numRef>
              <c:f>withDataset!$E$5:$E$12</c:f>
              <c:numCache>
                <c:formatCode>General</c:formatCode>
                <c:ptCount val="8"/>
                <c:pt idx="0">
                  <c:v>4.9058568469557723E-4</c:v>
                </c:pt>
                <c:pt idx="1">
                  <c:v>4.4456509597987142E-3</c:v>
                </c:pt>
                <c:pt idx="2">
                  <c:v>1.9323347136202439E-2</c:v>
                </c:pt>
                <c:pt idx="3">
                  <c:v>4.0286158102275746E-2</c:v>
                </c:pt>
                <c:pt idx="4">
                  <c:v>4.0286158102275746E-2</c:v>
                </c:pt>
                <c:pt idx="5">
                  <c:v>1.9323347136202439E-2</c:v>
                </c:pt>
                <c:pt idx="6">
                  <c:v>4.4456509597987142E-3</c:v>
                </c:pt>
                <c:pt idx="7">
                  <c:v>4.905856846955781E-4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0D-4D88-A4FB-3661D09E0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797920"/>
        <c:axId val="1736798752"/>
      </c:scatterChart>
      <c:valAx>
        <c:axId val="1736797920"/>
        <c:scaling>
          <c:orientation val="minMax"/>
          <c:max val="85"/>
          <c:min val="30"/>
        </c:scaling>
        <c:delete val="1"/>
        <c:axPos val="b"/>
        <c:numFmt formatCode="General" sourceLinked="1"/>
        <c:majorTickMark val="none"/>
        <c:minorTickMark val="none"/>
        <c:tickLblPos val="nextTo"/>
        <c:crossAx val="1736798752"/>
        <c:crosses val="autoZero"/>
        <c:crossBetween val="midCat"/>
      </c:valAx>
      <c:valAx>
        <c:axId val="173679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679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Bell</a:t>
            </a:r>
            <a:r>
              <a:rPr lang="en-US" baseline="0"/>
              <a:t> Curve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withDataset!$D$5:$D$12</c:f>
              <c:numCache>
                <c:formatCode>General</c:formatCode>
                <c:ptCount val="8"/>
                <c:pt idx="0">
                  <c:v>31.02362780226802</c:v>
                </c:pt>
                <c:pt idx="1">
                  <c:v>38.766877001620017</c:v>
                </c:pt>
                <c:pt idx="2">
                  <c:v>46.51012620097201</c:v>
                </c:pt>
                <c:pt idx="3">
                  <c:v>54.253375400324003</c:v>
                </c:pt>
                <c:pt idx="4">
                  <c:v>61.996624599675997</c:v>
                </c:pt>
                <c:pt idx="5">
                  <c:v>69.73987379902799</c:v>
                </c:pt>
                <c:pt idx="6">
                  <c:v>77.483122998379983</c:v>
                </c:pt>
                <c:pt idx="7">
                  <c:v>85.226372197731976</c:v>
                </c:pt>
              </c:numCache>
            </c:numRef>
          </c:xVal>
          <c:yVal>
            <c:numRef>
              <c:f>withDataset!$E$5:$E$12</c:f>
              <c:numCache>
                <c:formatCode>General</c:formatCode>
                <c:ptCount val="8"/>
                <c:pt idx="0">
                  <c:v>4.9058568469557723E-4</c:v>
                </c:pt>
                <c:pt idx="1">
                  <c:v>4.4456509597987142E-3</c:v>
                </c:pt>
                <c:pt idx="2">
                  <c:v>1.9323347136202439E-2</c:v>
                </c:pt>
                <c:pt idx="3">
                  <c:v>4.0286158102275746E-2</c:v>
                </c:pt>
                <c:pt idx="4">
                  <c:v>4.0286158102275746E-2</c:v>
                </c:pt>
                <c:pt idx="5">
                  <c:v>1.9323347136202439E-2</c:v>
                </c:pt>
                <c:pt idx="6">
                  <c:v>4.4456509597987142E-3</c:v>
                </c:pt>
                <c:pt idx="7">
                  <c:v>4.905856846955781E-4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150-49D1-B581-A4D7AEC10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6797920"/>
        <c:axId val="1736798752"/>
      </c:scatterChart>
      <c:valAx>
        <c:axId val="1736797920"/>
        <c:scaling>
          <c:orientation val="minMax"/>
          <c:max val="85"/>
          <c:min val="3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6798752"/>
        <c:crosses val="autoZero"/>
        <c:crossBetween val="midCat"/>
      </c:valAx>
      <c:valAx>
        <c:axId val="1736798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3679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withoutDataset!$B$5:$B$15</c:f>
              <c:numCache>
                <c:formatCode>General</c:formatCode>
                <c:ptCount val="11"/>
                <c:pt idx="0">
                  <c:v>-3</c:v>
                </c:pt>
                <c:pt idx="1">
                  <c:v>-2.4</c:v>
                </c:pt>
                <c:pt idx="2">
                  <c:v>-1.7999999999999998</c:v>
                </c:pt>
                <c:pt idx="3">
                  <c:v>-1.1999999999999997</c:v>
                </c:pt>
                <c:pt idx="4">
                  <c:v>-0.59999999999999976</c:v>
                </c:pt>
                <c:pt idx="5">
                  <c:v>0</c:v>
                </c:pt>
                <c:pt idx="6">
                  <c:v>0.6</c:v>
                </c:pt>
                <c:pt idx="7">
                  <c:v>1.2</c:v>
                </c:pt>
                <c:pt idx="8">
                  <c:v>1.7999999999999998</c:v>
                </c:pt>
                <c:pt idx="9">
                  <c:v>2.4</c:v>
                </c:pt>
                <c:pt idx="10">
                  <c:v>3</c:v>
                </c:pt>
              </c:numCache>
            </c:numRef>
          </c:xVal>
          <c:yVal>
            <c:numRef>
              <c:f>withoutDataset!$C$5:$C$15</c:f>
              <c:numCache>
                <c:formatCode>General</c:formatCode>
                <c:ptCount val="11"/>
                <c:pt idx="0">
                  <c:v>4.4318484119380075E-3</c:v>
                </c:pt>
                <c:pt idx="1">
                  <c:v>2.2394530294842899E-2</c:v>
                </c:pt>
                <c:pt idx="2">
                  <c:v>7.8950158300894177E-2</c:v>
                </c:pt>
                <c:pt idx="3">
                  <c:v>0.19418605498321304</c:v>
                </c:pt>
                <c:pt idx="4">
                  <c:v>0.33322460289179967</c:v>
                </c:pt>
                <c:pt idx="5">
                  <c:v>0.3989422804014327</c:v>
                </c:pt>
                <c:pt idx="6">
                  <c:v>0.33322460289179967</c:v>
                </c:pt>
                <c:pt idx="7">
                  <c:v>0.19418605498321295</c:v>
                </c:pt>
                <c:pt idx="8">
                  <c:v>7.8950158300894177E-2</c:v>
                </c:pt>
                <c:pt idx="9">
                  <c:v>2.2394530294842899E-2</c:v>
                </c:pt>
                <c:pt idx="10">
                  <c:v>4.4318484119380075E-3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A1-4981-8E97-9F26B501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2609999"/>
        <c:axId val="982610831"/>
      </c:scatterChart>
      <c:valAx>
        <c:axId val="982609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610831"/>
        <c:crosses val="autoZero"/>
        <c:crossBetween val="midCat"/>
      </c:valAx>
      <c:valAx>
        <c:axId val="98261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6099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12</xdr:row>
      <xdr:rowOff>242887</xdr:rowOff>
    </xdr:from>
    <xdr:to>
      <xdr:col>6</xdr:col>
      <xdr:colOff>1885950</xdr:colOff>
      <xdr:row>24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E8FE17-2E0B-30AC-AA1D-0A74D8823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447675</xdr:colOff>
      <xdr:row>16</xdr:row>
      <xdr:rowOff>9525</xdr:rowOff>
    </xdr:from>
    <xdr:to>
      <xdr:col>5</xdr:col>
      <xdr:colOff>447675</xdr:colOff>
      <xdr:row>22</xdr:row>
      <xdr:rowOff>219075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B5FE39F2-B98C-AC86-55DD-EEDDFF9FD018}"/>
            </a:ext>
          </a:extLst>
        </xdr:cNvPr>
        <xdr:cNvCxnSpPr/>
      </xdr:nvCxnSpPr>
      <xdr:spPr>
        <a:xfrm>
          <a:off x="5724525" y="3971925"/>
          <a:ext cx="0" cy="169545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1005873</xdr:colOff>
      <xdr:row>22</xdr:row>
      <xdr:rowOff>194442</xdr:rowOff>
    </xdr:from>
    <xdr:to>
      <xdr:col>6</xdr:col>
      <xdr:colOff>1005873</xdr:colOff>
      <xdr:row>23</xdr:row>
      <xdr:rowOff>186230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42507E4-A701-54B4-71AE-9DEBC6DDDBC6}"/>
            </a:ext>
          </a:extLst>
        </xdr:cNvPr>
        <xdr:cNvCxnSpPr/>
      </xdr:nvCxnSpPr>
      <xdr:spPr>
        <a:xfrm flipV="1">
          <a:off x="7101873" y="5642742"/>
          <a:ext cx="0" cy="23943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732692</xdr:colOff>
      <xdr:row>22</xdr:row>
      <xdr:rowOff>148919</xdr:rowOff>
    </xdr:from>
    <xdr:to>
      <xdr:col>4</xdr:col>
      <xdr:colOff>732692</xdr:colOff>
      <xdr:row>23</xdr:row>
      <xdr:rowOff>180975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A2609B3C-2236-394D-8B75-3E0E38B3F186}"/>
            </a:ext>
          </a:extLst>
        </xdr:cNvPr>
        <xdr:cNvCxnSpPr/>
      </xdr:nvCxnSpPr>
      <xdr:spPr>
        <a:xfrm>
          <a:off x="4361717" y="5597219"/>
          <a:ext cx="0" cy="279706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1419591</xdr:colOff>
      <xdr:row>18</xdr:row>
      <xdr:rowOff>189035</xdr:rowOff>
    </xdr:from>
    <xdr:to>
      <xdr:col>4</xdr:col>
      <xdr:colOff>1419591</xdr:colOff>
      <xdr:row>23</xdr:row>
      <xdr:rowOff>24729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58279E7D-D649-2DBA-4759-FE9C39171FC3}"/>
            </a:ext>
          </a:extLst>
        </xdr:cNvPr>
        <xdr:cNvCxnSpPr/>
      </xdr:nvCxnSpPr>
      <xdr:spPr>
        <a:xfrm flipV="1">
          <a:off x="5048616" y="4646735"/>
          <a:ext cx="0" cy="107394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322385</xdr:colOff>
      <xdr:row>18</xdr:row>
      <xdr:rowOff>191233</xdr:rowOff>
    </xdr:from>
    <xdr:to>
      <xdr:col>6</xdr:col>
      <xdr:colOff>322385</xdr:colOff>
      <xdr:row>23</xdr:row>
      <xdr:rowOff>31506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CFE31282-DA76-5E4B-2A7B-0BD210B59A29}"/>
            </a:ext>
          </a:extLst>
        </xdr:cNvPr>
        <xdr:cNvCxnSpPr/>
      </xdr:nvCxnSpPr>
      <xdr:spPr>
        <a:xfrm flipV="1">
          <a:off x="6418385" y="4648933"/>
          <a:ext cx="0" cy="107852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190500</xdr:colOff>
      <xdr:row>23</xdr:row>
      <xdr:rowOff>161925</xdr:rowOff>
    </xdr:from>
    <xdr:ext cx="1064587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C41C9F3-D966-A548-0E2D-11F2D6F866B5}"/>
            </a:ext>
          </a:extLst>
        </xdr:cNvPr>
        <xdr:cNvSpPr txBox="1"/>
      </xdr:nvSpPr>
      <xdr:spPr>
        <a:xfrm>
          <a:off x="5467350" y="5857875"/>
          <a:ext cx="1064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95.5%, 2*Stdev</a:t>
          </a:r>
        </a:p>
      </xdr:txBody>
    </xdr:sp>
    <xdr:clientData/>
  </xdr:oneCellAnchor>
  <xdr:twoCellAnchor>
    <xdr:from>
      <xdr:col>4</xdr:col>
      <xdr:colOff>733425</xdr:colOff>
      <xdr:row>23</xdr:row>
      <xdr:rowOff>180975</xdr:rowOff>
    </xdr:from>
    <xdr:to>
      <xdr:col>6</xdr:col>
      <xdr:colOff>1009650</xdr:colOff>
      <xdr:row>23</xdr:row>
      <xdr:rowOff>180975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E729DD3B-B572-D509-1245-1BAD061056C1}"/>
            </a:ext>
          </a:extLst>
        </xdr:cNvPr>
        <xdr:cNvCxnSpPr/>
      </xdr:nvCxnSpPr>
      <xdr:spPr>
        <a:xfrm>
          <a:off x="4362450" y="5876925"/>
          <a:ext cx="2743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1419225</xdr:colOff>
      <xdr:row>23</xdr:row>
      <xdr:rowOff>28575</xdr:rowOff>
    </xdr:from>
    <xdr:to>
      <xdr:col>6</xdr:col>
      <xdr:colOff>323850</xdr:colOff>
      <xdr:row>23</xdr:row>
      <xdr:rowOff>28575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4A1827AC-2D74-ECF6-8A40-76A8B606F1CE}"/>
            </a:ext>
          </a:extLst>
        </xdr:cNvPr>
        <xdr:cNvCxnSpPr/>
      </xdr:nvCxnSpPr>
      <xdr:spPr>
        <a:xfrm>
          <a:off x="5048250" y="5724525"/>
          <a:ext cx="1371600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22</xdr:row>
      <xdr:rowOff>28575</xdr:rowOff>
    </xdr:from>
    <xdr:ext cx="1064587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A8DFB732-65EF-A56A-DAB2-E0DF8E2B6EA3}"/>
            </a:ext>
          </a:extLst>
        </xdr:cNvPr>
        <xdr:cNvSpPr txBox="1"/>
      </xdr:nvSpPr>
      <xdr:spPr>
        <a:xfrm>
          <a:off x="5276850" y="5476875"/>
          <a:ext cx="1064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68.2%, 1*Stdev</a:t>
          </a:r>
        </a:p>
      </xdr:txBody>
    </xdr:sp>
    <xdr:clientData/>
  </xdr:oneCellAnchor>
  <xdr:twoCellAnchor>
    <xdr:from>
      <xdr:col>9</xdr:col>
      <xdr:colOff>0</xdr:colOff>
      <xdr:row>22</xdr:row>
      <xdr:rowOff>0</xdr:rowOff>
    </xdr:from>
    <xdr:to>
      <xdr:col>15</xdr:col>
      <xdr:colOff>390525</xdr:colOff>
      <xdr:row>33</xdr:row>
      <xdr:rowOff>19050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26027BF6-DC3C-4E9D-8E52-5D2621E7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485775</xdr:colOff>
      <xdr:row>25</xdr:row>
      <xdr:rowOff>14288</xdr:rowOff>
    </xdr:from>
    <xdr:to>
      <xdr:col>12</xdr:col>
      <xdr:colOff>485775</xdr:colOff>
      <xdr:row>31</xdr:row>
      <xdr:rowOff>223838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E4BD1D26-EC6A-4231-AEB5-7363BE6B6F26}"/>
            </a:ext>
          </a:extLst>
        </xdr:cNvPr>
        <xdr:cNvCxnSpPr/>
      </xdr:nvCxnSpPr>
      <xdr:spPr>
        <a:xfrm>
          <a:off x="12725400" y="6205538"/>
          <a:ext cx="0" cy="1695450"/>
        </a:xfrm>
        <a:prstGeom prst="line">
          <a:avLst/>
        </a:prstGeom>
        <a:ln w="28575">
          <a:solidFill>
            <a:srgbClr val="92D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120048</xdr:colOff>
      <xdr:row>30</xdr:row>
      <xdr:rowOff>218255</xdr:rowOff>
    </xdr:from>
    <xdr:to>
      <xdr:col>14</xdr:col>
      <xdr:colOff>120048</xdr:colOff>
      <xdr:row>31</xdr:row>
      <xdr:rowOff>210043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532B07CE-318A-4E79-B573-12946692E843}"/>
            </a:ext>
          </a:extLst>
        </xdr:cNvPr>
        <xdr:cNvCxnSpPr/>
      </xdr:nvCxnSpPr>
      <xdr:spPr>
        <a:xfrm flipV="1">
          <a:off x="14102748" y="7647755"/>
          <a:ext cx="0" cy="23943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342167</xdr:colOff>
      <xdr:row>30</xdr:row>
      <xdr:rowOff>172732</xdr:rowOff>
    </xdr:from>
    <xdr:to>
      <xdr:col>10</xdr:col>
      <xdr:colOff>342167</xdr:colOff>
      <xdr:row>31</xdr:row>
      <xdr:rowOff>204788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5CD6027E-3570-4313-B8CA-2155E108B885}"/>
            </a:ext>
          </a:extLst>
        </xdr:cNvPr>
        <xdr:cNvCxnSpPr/>
      </xdr:nvCxnSpPr>
      <xdr:spPr>
        <a:xfrm>
          <a:off x="11362592" y="7602232"/>
          <a:ext cx="0" cy="279706"/>
        </a:xfrm>
        <a:prstGeom prst="line">
          <a:avLst/>
        </a:prstGeom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419466</xdr:colOff>
      <xdr:row>27</xdr:row>
      <xdr:rowOff>136648</xdr:rowOff>
    </xdr:from>
    <xdr:to>
      <xdr:col>11</xdr:col>
      <xdr:colOff>419466</xdr:colOff>
      <xdr:row>31</xdr:row>
      <xdr:rowOff>219992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16E5801A-3170-4B8E-9F60-315BD311147E}"/>
            </a:ext>
          </a:extLst>
        </xdr:cNvPr>
        <xdr:cNvCxnSpPr/>
      </xdr:nvCxnSpPr>
      <xdr:spPr>
        <a:xfrm flipV="1">
          <a:off x="12049491" y="6823198"/>
          <a:ext cx="0" cy="107394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265235</xdr:colOff>
      <xdr:row>27</xdr:row>
      <xdr:rowOff>129321</xdr:rowOff>
    </xdr:from>
    <xdr:to>
      <xdr:col>13</xdr:col>
      <xdr:colOff>265235</xdr:colOff>
      <xdr:row>31</xdr:row>
      <xdr:rowOff>217244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D2B3089C-7D8F-4D2F-B1B0-D9F4F56684A4}"/>
            </a:ext>
          </a:extLst>
        </xdr:cNvPr>
        <xdr:cNvCxnSpPr/>
      </xdr:nvCxnSpPr>
      <xdr:spPr>
        <a:xfrm flipV="1">
          <a:off x="13419260" y="6815871"/>
          <a:ext cx="0" cy="107852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228600</xdr:colOff>
      <xdr:row>32</xdr:row>
      <xdr:rowOff>119063</xdr:rowOff>
    </xdr:from>
    <xdr:ext cx="1064587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5BD8243-C20A-42F3-B73A-77F8D0F452CC}"/>
            </a:ext>
          </a:extLst>
        </xdr:cNvPr>
        <xdr:cNvSpPr txBox="1"/>
      </xdr:nvSpPr>
      <xdr:spPr>
        <a:xfrm>
          <a:off x="12468225" y="8043863"/>
          <a:ext cx="1064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95.5%, 2*Stdev</a:t>
          </a:r>
        </a:p>
      </xdr:txBody>
    </xdr:sp>
    <xdr:clientData/>
  </xdr:oneCellAnchor>
  <xdr:twoCellAnchor>
    <xdr:from>
      <xdr:col>10</xdr:col>
      <xdr:colOff>342900</xdr:colOff>
      <xdr:row>31</xdr:row>
      <xdr:rowOff>204788</xdr:rowOff>
    </xdr:from>
    <xdr:to>
      <xdr:col>14</xdr:col>
      <xdr:colOff>123825</xdr:colOff>
      <xdr:row>31</xdr:row>
      <xdr:rowOff>204788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CF4C81AE-D053-4F54-9970-853D2E501CA7}"/>
            </a:ext>
          </a:extLst>
        </xdr:cNvPr>
        <xdr:cNvCxnSpPr/>
      </xdr:nvCxnSpPr>
      <xdr:spPr>
        <a:xfrm>
          <a:off x="11363325" y="7881938"/>
          <a:ext cx="27432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38100</xdr:colOff>
      <xdr:row>30</xdr:row>
      <xdr:rowOff>195263</xdr:rowOff>
    </xdr:from>
    <xdr:ext cx="1064587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96647664-59FF-4226-BDF6-911BD1F3BED9}"/>
            </a:ext>
          </a:extLst>
        </xdr:cNvPr>
        <xdr:cNvSpPr txBox="1"/>
      </xdr:nvSpPr>
      <xdr:spPr>
        <a:xfrm>
          <a:off x="12277725" y="7624763"/>
          <a:ext cx="10645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F0000"/>
              </a:solidFill>
            </a:rPr>
            <a:t>68.2%, 1*Stdev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169767</xdr:colOff>
      <xdr:row>4</xdr:row>
      <xdr:rowOff>181534</xdr:rowOff>
    </xdr:from>
    <xdr:to>
      <xdr:col>11</xdr:col>
      <xdr:colOff>147356</xdr:colOff>
      <xdr:row>15</xdr:row>
      <xdr:rowOff>212911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370A3CC-0A93-D553-F364-C0C329E29A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I13"/>
  <sheetViews>
    <sheetView showGridLines="0" workbookViewId="0">
      <selection activeCell="D31" sqref="D31"/>
    </sheetView>
  </sheetViews>
  <sheetFormatPr defaultRowHeight="20.100000000000001" customHeight="1" x14ac:dyDescent="0.25"/>
  <cols>
    <col min="1" max="1" width="3.7109375" style="1" customWidth="1"/>
    <col min="2" max="2" width="27" style="1" customWidth="1"/>
    <col min="3" max="3" width="21" style="1" customWidth="1"/>
    <col min="4" max="4" width="33.5703125" style="1" customWidth="1"/>
    <col min="5" max="5" width="11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8" t="s">
        <v>20</v>
      </c>
      <c r="C2" s="8"/>
      <c r="D2"/>
      <c r="E2"/>
      <c r="F2"/>
    </row>
    <row r="3" spans="2:9" ht="20.100000000000001" customHeight="1" thickTop="1" x14ac:dyDescent="0.25"/>
    <row r="4" spans="2:9" ht="20.100000000000001" customHeight="1" x14ac:dyDescent="0.25">
      <c r="B4" s="5" t="s">
        <v>9</v>
      </c>
      <c r="C4" s="5" t="s">
        <v>10</v>
      </c>
    </row>
    <row r="5" spans="2:9" ht="20.100000000000001" customHeight="1" x14ac:dyDescent="0.25">
      <c r="B5" s="3" t="s">
        <v>0</v>
      </c>
      <c r="C5" s="4">
        <v>64</v>
      </c>
    </row>
    <row r="6" spans="2:9" ht="20.100000000000001" customHeight="1" x14ac:dyDescent="0.25">
      <c r="B6" s="3" t="s">
        <v>1</v>
      </c>
      <c r="C6" s="4">
        <v>61</v>
      </c>
      <c r="I6" s="2"/>
    </row>
    <row r="7" spans="2:9" ht="20.100000000000001" customHeight="1" x14ac:dyDescent="0.25">
      <c r="B7" s="3" t="s">
        <v>2</v>
      </c>
      <c r="C7" s="4">
        <v>51</v>
      </c>
      <c r="E7"/>
      <c r="F7"/>
      <c r="I7" s="2"/>
    </row>
    <row r="8" spans="2:9" ht="20.100000000000001" customHeight="1" x14ac:dyDescent="0.25">
      <c r="B8" s="3" t="s">
        <v>4</v>
      </c>
      <c r="C8" s="4">
        <v>48</v>
      </c>
      <c r="E8"/>
      <c r="F8"/>
      <c r="I8" s="2"/>
    </row>
    <row r="9" spans="2:9" ht="20.100000000000001" customHeight="1" x14ac:dyDescent="0.25">
      <c r="B9" s="3" t="s">
        <v>3</v>
      </c>
      <c r="C9" s="4">
        <v>66</v>
      </c>
      <c r="E9"/>
      <c r="F9"/>
      <c r="I9" s="2"/>
    </row>
    <row r="10" spans="2:9" ht="20.100000000000001" customHeight="1" x14ac:dyDescent="0.25">
      <c r="B10" s="3" t="s">
        <v>5</v>
      </c>
      <c r="C10" s="4">
        <v>45</v>
      </c>
      <c r="I10" s="2"/>
    </row>
    <row r="11" spans="2:9" ht="20.100000000000001" customHeight="1" x14ac:dyDescent="0.25">
      <c r="B11" s="3" t="s">
        <v>6</v>
      </c>
      <c r="C11" s="4">
        <v>73</v>
      </c>
      <c r="I11" s="2"/>
    </row>
    <row r="12" spans="2:9" ht="20.100000000000001" customHeight="1" x14ac:dyDescent="0.25">
      <c r="B12" s="3" t="s">
        <v>8</v>
      </c>
      <c r="C12" s="4">
        <v>57</v>
      </c>
    </row>
    <row r="13" spans="2:9" ht="109.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F2A37-858C-48FB-AE8F-15758F59A35D}">
  <dimension ref="B2:I19"/>
  <sheetViews>
    <sheetView showGridLines="0" tabSelected="1" zoomScaleNormal="100" workbookViewId="0">
      <selection activeCell="K9" sqref="K9"/>
    </sheetView>
  </sheetViews>
  <sheetFormatPr defaultRowHeight="20.100000000000001" customHeight="1" x14ac:dyDescent="0.25"/>
  <cols>
    <col min="1" max="1" width="3.7109375" style="1" customWidth="1"/>
    <col min="2" max="2" width="19.42578125" style="1" customWidth="1"/>
    <col min="3" max="3" width="14.7109375" style="1" customWidth="1"/>
    <col min="4" max="4" width="16.5703125" style="1" customWidth="1"/>
    <col min="5" max="5" width="24.7109375" style="1" customWidth="1"/>
    <col min="6" max="6" width="12.285156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9" t="s">
        <v>18</v>
      </c>
      <c r="C2" s="9"/>
      <c r="D2" s="9"/>
      <c r="E2" s="9"/>
      <c r="F2"/>
    </row>
    <row r="3" spans="2:9" ht="20.100000000000001" customHeight="1" thickTop="1" x14ac:dyDescent="0.25"/>
    <row r="4" spans="2:9" ht="20.100000000000001" customHeight="1" x14ac:dyDescent="0.25">
      <c r="B4" s="5" t="s">
        <v>9</v>
      </c>
      <c r="C4" s="5" t="s">
        <v>10</v>
      </c>
      <c r="D4" s="5" t="s">
        <v>14</v>
      </c>
      <c r="E4" s="5" t="s">
        <v>17</v>
      </c>
    </row>
    <row r="5" spans="2:9" ht="20.100000000000001" customHeight="1" x14ac:dyDescent="0.25">
      <c r="B5" s="3" t="s">
        <v>0</v>
      </c>
      <c r="C5" s="4">
        <v>64</v>
      </c>
      <c r="D5" s="3">
        <f>$C$16</f>
        <v>31.02362780226802</v>
      </c>
      <c r="E5" s="3">
        <f>_xlfn.NORM.DIST(D5,$C$14,$C$15,FALSE)</f>
        <v>4.9058568469557723E-4</v>
      </c>
    </row>
    <row r="6" spans="2:9" ht="20.100000000000001" customHeight="1" x14ac:dyDescent="0.25">
      <c r="B6" s="3" t="s">
        <v>1</v>
      </c>
      <c r="C6" s="4">
        <v>61</v>
      </c>
      <c r="D6" s="3">
        <f t="shared" ref="D6:D12" si="0">D5+$C$19</f>
        <v>38.766877001620017</v>
      </c>
      <c r="E6" s="3">
        <f t="shared" ref="E6:E12" si="1">_xlfn.NORM.DIST(D6,$C$14,$C$15,FALSE)</f>
        <v>4.4456509597987142E-3</v>
      </c>
      <c r="I6" s="2"/>
    </row>
    <row r="7" spans="2:9" ht="20.100000000000001" customHeight="1" x14ac:dyDescent="0.25">
      <c r="B7" s="3" t="s">
        <v>2</v>
      </c>
      <c r="C7" s="4">
        <v>51</v>
      </c>
      <c r="D7" s="3">
        <f t="shared" si="0"/>
        <v>46.51012620097201</v>
      </c>
      <c r="E7" s="3">
        <f t="shared" si="1"/>
        <v>1.9323347136202439E-2</v>
      </c>
      <c r="F7"/>
      <c r="I7" s="2"/>
    </row>
    <row r="8" spans="2:9" ht="20.100000000000001" customHeight="1" x14ac:dyDescent="0.25">
      <c r="B8" s="3" t="s">
        <v>4</v>
      </c>
      <c r="C8" s="4">
        <v>48</v>
      </c>
      <c r="D8" s="3">
        <f t="shared" si="0"/>
        <v>54.253375400324003</v>
      </c>
      <c r="E8" s="3">
        <f t="shared" si="1"/>
        <v>4.0286158102275746E-2</v>
      </c>
      <c r="F8"/>
      <c r="I8" s="2"/>
    </row>
    <row r="9" spans="2:9" ht="20.100000000000001" customHeight="1" x14ac:dyDescent="0.25">
      <c r="B9" s="3" t="s">
        <v>3</v>
      </c>
      <c r="C9" s="4">
        <v>66</v>
      </c>
      <c r="D9" s="3">
        <f t="shared" si="0"/>
        <v>61.996624599675997</v>
      </c>
      <c r="E9" s="3">
        <f t="shared" si="1"/>
        <v>4.0286158102275746E-2</v>
      </c>
      <c r="F9"/>
      <c r="I9" s="2"/>
    </row>
    <row r="10" spans="2:9" ht="20.100000000000001" customHeight="1" x14ac:dyDescent="0.25">
      <c r="B10" s="3" t="s">
        <v>5</v>
      </c>
      <c r="C10" s="4">
        <v>45</v>
      </c>
      <c r="D10" s="3">
        <f t="shared" si="0"/>
        <v>69.73987379902799</v>
      </c>
      <c r="E10" s="3">
        <f t="shared" si="1"/>
        <v>1.9323347136202439E-2</v>
      </c>
      <c r="I10" s="2"/>
    </row>
    <row r="11" spans="2:9" ht="20.100000000000001" customHeight="1" x14ac:dyDescent="0.25">
      <c r="B11" s="3" t="s">
        <v>6</v>
      </c>
      <c r="C11" s="4">
        <v>73</v>
      </c>
      <c r="D11" s="3">
        <f t="shared" si="0"/>
        <v>77.483122998379983</v>
      </c>
      <c r="E11" s="3">
        <f t="shared" si="1"/>
        <v>4.4456509597987142E-3</v>
      </c>
      <c r="I11" s="2"/>
    </row>
    <row r="12" spans="2:9" ht="20.100000000000001" customHeight="1" x14ac:dyDescent="0.25">
      <c r="B12" s="3" t="s">
        <v>8</v>
      </c>
      <c r="C12" s="4">
        <v>57</v>
      </c>
      <c r="D12" s="3">
        <f t="shared" si="0"/>
        <v>85.226372197731976</v>
      </c>
      <c r="E12" s="3">
        <f t="shared" si="1"/>
        <v>4.905856846955781E-4</v>
      </c>
    </row>
    <row r="14" spans="2:9" ht="20.100000000000001" customHeight="1" x14ac:dyDescent="0.25">
      <c r="B14" s="5" t="s">
        <v>7</v>
      </c>
      <c r="C14" s="3">
        <f>AVERAGE(C5:C12)</f>
        <v>58.125</v>
      </c>
    </row>
    <row r="15" spans="2:9" ht="20.100000000000001" customHeight="1" x14ac:dyDescent="0.25">
      <c r="B15" s="5" t="s">
        <v>11</v>
      </c>
      <c r="C15" s="3">
        <f>_xlfn.STDEV.P(C5:C12)</f>
        <v>9.0337907325773266</v>
      </c>
    </row>
    <row r="16" spans="2:9" ht="20.100000000000001" customHeight="1" x14ac:dyDescent="0.25">
      <c r="B16" s="5" t="s">
        <v>15</v>
      </c>
      <c r="C16" s="3">
        <f>C14-3*C15</f>
        <v>31.02362780226802</v>
      </c>
    </row>
    <row r="17" spans="2:3" ht="20.100000000000001" customHeight="1" x14ac:dyDescent="0.25">
      <c r="B17" s="5" t="s">
        <v>16</v>
      </c>
      <c r="C17" s="3">
        <f>C14+3*C15</f>
        <v>85.226372197731976</v>
      </c>
    </row>
    <row r="18" spans="2:3" ht="20.100000000000001" customHeight="1" x14ac:dyDescent="0.25">
      <c r="B18" s="5" t="s">
        <v>13</v>
      </c>
      <c r="C18" s="3">
        <v>7</v>
      </c>
    </row>
    <row r="19" spans="2:3" ht="20.100000000000001" customHeight="1" x14ac:dyDescent="0.25">
      <c r="B19" s="5" t="s">
        <v>12</v>
      </c>
      <c r="C19" s="3">
        <f>(C17-C16)/C18</f>
        <v>7.7432491993519932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F773-1A8C-4D2E-AEEB-4E81851DEF0E}">
  <dimension ref="B1:I15"/>
  <sheetViews>
    <sheetView showGridLines="0" zoomScaleNormal="100" workbookViewId="0">
      <selection activeCell="P7" sqref="P7"/>
    </sheetView>
  </sheetViews>
  <sheetFormatPr defaultRowHeight="20.100000000000001" customHeight="1" x14ac:dyDescent="0.25"/>
  <cols>
    <col min="1" max="1" width="4.42578125" style="1" customWidth="1"/>
    <col min="2" max="2" width="22.85546875" customWidth="1"/>
    <col min="3" max="3" width="34.28515625" customWidth="1"/>
    <col min="4" max="4" width="5.42578125" style="1" customWidth="1"/>
    <col min="5" max="5" width="14.85546875" style="1" customWidth="1"/>
    <col min="6" max="6" width="6.28515625" style="1" bestFit="1" customWidth="1"/>
    <col min="7" max="7" width="4" style="1" bestFit="1" customWidth="1"/>
    <col min="8" max="8" width="4.85546875" style="1" customWidth="1"/>
    <col min="9" max="9" width="12.7109375" style="1" customWidth="1"/>
    <col min="10" max="10" width="13.7109375" style="1" bestFit="1" customWidth="1"/>
    <col min="11" max="11" width="12.42578125" style="1" bestFit="1" customWidth="1"/>
    <col min="12" max="16384" width="9.140625" style="1"/>
  </cols>
  <sheetData>
    <row r="1" spans="2:9" ht="20.100000000000001" customHeight="1" x14ac:dyDescent="0.25">
      <c r="B1" s="1"/>
      <c r="C1" s="1"/>
    </row>
    <row r="2" spans="2:9" ht="20.100000000000001" customHeight="1" thickBot="1" x14ac:dyDescent="0.3">
      <c r="B2" s="8" t="s">
        <v>19</v>
      </c>
      <c r="C2" s="8"/>
      <c r="D2" s="6"/>
      <c r="E2" s="6"/>
      <c r="H2" s="6"/>
      <c r="I2" s="6"/>
    </row>
    <row r="3" spans="2:9" ht="20.100000000000001" customHeight="1" thickTop="1" x14ac:dyDescent="0.25">
      <c r="B3" s="1"/>
      <c r="C3" s="1"/>
    </row>
    <row r="4" spans="2:9" ht="20.100000000000001" customHeight="1" x14ac:dyDescent="0.25">
      <c r="B4" s="5" t="s">
        <v>22</v>
      </c>
      <c r="C4" s="5" t="s">
        <v>21</v>
      </c>
      <c r="E4" s="6"/>
      <c r="G4" s="6"/>
      <c r="I4" s="6"/>
    </row>
    <row r="5" spans="2:9" ht="20.100000000000001" customHeight="1" x14ac:dyDescent="0.25">
      <c r="B5" s="3">
        <v>-3</v>
      </c>
      <c r="C5" s="4">
        <f>_xlfn.NORM.S.DIST(B5,FALSE)</f>
        <v>4.4318484119380075E-3</v>
      </c>
      <c r="E5" s="6"/>
      <c r="G5" s="6"/>
      <c r="I5" s="6"/>
    </row>
    <row r="6" spans="2:9" ht="20.100000000000001" customHeight="1" x14ac:dyDescent="0.25">
      <c r="B6" s="3">
        <f>B5+0.6</f>
        <v>-2.4</v>
      </c>
      <c r="C6" s="4">
        <f t="shared" ref="C6:C15" si="0">_xlfn.NORM.S.DIST(B6,FALSE)</f>
        <v>2.2394530294842899E-2</v>
      </c>
      <c r="E6" s="6"/>
      <c r="I6" s="6"/>
    </row>
    <row r="7" spans="2:9" ht="20.100000000000001" customHeight="1" x14ac:dyDescent="0.25">
      <c r="B7" s="3">
        <f t="shared" ref="B7:B15" si="1">B6+0.6</f>
        <v>-1.7999999999999998</v>
      </c>
      <c r="C7" s="4">
        <f t="shared" si="0"/>
        <v>7.8950158300894177E-2</v>
      </c>
      <c r="E7" s="6"/>
      <c r="I7" s="6"/>
    </row>
    <row r="8" spans="2:9" ht="20.100000000000001" customHeight="1" x14ac:dyDescent="0.25">
      <c r="B8" s="3">
        <f t="shared" si="1"/>
        <v>-1.1999999999999997</v>
      </c>
      <c r="C8" s="4">
        <f t="shared" si="0"/>
        <v>0.19418605498321304</v>
      </c>
      <c r="E8" s="6"/>
      <c r="I8" s="6"/>
    </row>
    <row r="9" spans="2:9" ht="20.100000000000001" customHeight="1" x14ac:dyDescent="0.25">
      <c r="B9" s="3">
        <f t="shared" si="1"/>
        <v>-0.59999999999999976</v>
      </c>
      <c r="C9" s="4">
        <f t="shared" si="0"/>
        <v>0.33322460289179967</v>
      </c>
      <c r="E9" s="6"/>
      <c r="I9" s="6"/>
    </row>
    <row r="10" spans="2:9" ht="20.100000000000001" customHeight="1" x14ac:dyDescent="0.25">
      <c r="B10" s="3">
        <f t="shared" si="1"/>
        <v>0</v>
      </c>
      <c r="C10" s="4">
        <f t="shared" si="0"/>
        <v>0.3989422804014327</v>
      </c>
      <c r="E10" s="6"/>
      <c r="I10" s="6"/>
    </row>
    <row r="11" spans="2:9" ht="20.100000000000001" customHeight="1" x14ac:dyDescent="0.25">
      <c r="B11" s="3">
        <f t="shared" si="1"/>
        <v>0.6</v>
      </c>
      <c r="C11" s="4">
        <f t="shared" si="0"/>
        <v>0.33322460289179967</v>
      </c>
    </row>
    <row r="12" spans="2:9" ht="20.100000000000001" customHeight="1" x14ac:dyDescent="0.25">
      <c r="B12" s="3">
        <f t="shared" si="1"/>
        <v>1.2</v>
      </c>
      <c r="C12" s="4">
        <f t="shared" si="0"/>
        <v>0.19418605498321295</v>
      </c>
    </row>
    <row r="13" spans="2:9" ht="20.100000000000001" customHeight="1" x14ac:dyDescent="0.25">
      <c r="B13" s="3">
        <f t="shared" si="1"/>
        <v>1.7999999999999998</v>
      </c>
      <c r="C13" s="4">
        <f t="shared" si="0"/>
        <v>7.8950158300894177E-2</v>
      </c>
    </row>
    <row r="14" spans="2:9" ht="20.100000000000001" customHeight="1" x14ac:dyDescent="0.25">
      <c r="B14" s="3">
        <f t="shared" si="1"/>
        <v>2.4</v>
      </c>
      <c r="C14" s="4">
        <f t="shared" si="0"/>
        <v>2.2394530294842899E-2</v>
      </c>
    </row>
    <row r="15" spans="2:9" ht="20.100000000000001" customHeight="1" x14ac:dyDescent="0.25">
      <c r="B15" s="3">
        <f t="shared" si="1"/>
        <v>3</v>
      </c>
      <c r="C15" s="4">
        <f t="shared" si="0"/>
        <v>4.4318484119380075E-3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C3AF3-1574-4CB3-B636-CA71A33147F3}">
  <dimension ref="B2:I19"/>
  <sheetViews>
    <sheetView showGridLines="0" workbookViewId="0">
      <selection activeCell="E19" sqref="E19"/>
    </sheetView>
  </sheetViews>
  <sheetFormatPr defaultRowHeight="20.100000000000001" customHeight="1" x14ac:dyDescent="0.25"/>
  <cols>
    <col min="1" max="1" width="3.7109375" style="1" customWidth="1"/>
    <col min="2" max="2" width="19.42578125" style="1" customWidth="1"/>
    <col min="3" max="3" width="14.7109375" style="1" customWidth="1"/>
    <col min="4" max="4" width="16.5703125" style="1" customWidth="1"/>
    <col min="5" max="5" width="24.7109375" style="1" customWidth="1"/>
    <col min="6" max="6" width="36.42578125" style="1" customWidth="1"/>
    <col min="7" max="7" width="40.5703125" style="1" customWidth="1"/>
    <col min="8" max="8" width="15" style="1" bestFit="1" customWidth="1"/>
    <col min="9" max="12" width="9.140625" style="1"/>
    <col min="13" max="13" width="13.7109375" style="1" bestFit="1" customWidth="1"/>
    <col min="14" max="14" width="12.42578125" style="1" bestFit="1" customWidth="1"/>
    <col min="15" max="16384" width="9.140625" style="1"/>
  </cols>
  <sheetData>
    <row r="2" spans="2:9" ht="20.100000000000001" customHeight="1" thickBot="1" x14ac:dyDescent="0.3">
      <c r="B2" s="9" t="s">
        <v>23</v>
      </c>
      <c r="C2" s="9"/>
      <c r="D2" s="9"/>
      <c r="E2" s="9"/>
      <c r="F2"/>
    </row>
    <row r="3" spans="2:9" ht="20.100000000000001" customHeight="1" thickTop="1" x14ac:dyDescent="0.25"/>
    <row r="4" spans="2:9" ht="20.100000000000001" customHeight="1" x14ac:dyDescent="0.25">
      <c r="B4" s="5" t="s">
        <v>9</v>
      </c>
      <c r="C4" s="5" t="s">
        <v>10</v>
      </c>
      <c r="D4" s="5" t="s">
        <v>14</v>
      </c>
      <c r="E4" s="5" t="s">
        <v>17</v>
      </c>
    </row>
    <row r="5" spans="2:9" ht="20.100000000000001" customHeight="1" x14ac:dyDescent="0.25">
      <c r="B5" s="3" t="s">
        <v>0</v>
      </c>
      <c r="C5" s="4">
        <v>64</v>
      </c>
      <c r="D5" s="3"/>
      <c r="E5" s="3"/>
    </row>
    <row r="6" spans="2:9" ht="20.100000000000001" customHeight="1" x14ac:dyDescent="0.25">
      <c r="B6" s="3" t="s">
        <v>1</v>
      </c>
      <c r="C6" s="4">
        <v>61</v>
      </c>
      <c r="D6" s="3"/>
      <c r="E6" s="3"/>
      <c r="I6" s="2"/>
    </row>
    <row r="7" spans="2:9" ht="20.100000000000001" customHeight="1" x14ac:dyDescent="0.25">
      <c r="B7" s="3" t="s">
        <v>2</v>
      </c>
      <c r="C7" s="4">
        <v>51</v>
      </c>
      <c r="D7" s="3"/>
      <c r="E7" s="7"/>
      <c r="F7"/>
      <c r="I7" s="2"/>
    </row>
    <row r="8" spans="2:9" ht="20.100000000000001" customHeight="1" x14ac:dyDescent="0.25">
      <c r="B8" s="3" t="s">
        <v>4</v>
      </c>
      <c r="C8" s="4">
        <v>48</v>
      </c>
      <c r="D8" s="3"/>
      <c r="E8" s="7"/>
      <c r="F8"/>
      <c r="I8" s="2"/>
    </row>
    <row r="9" spans="2:9" ht="20.100000000000001" customHeight="1" x14ac:dyDescent="0.25">
      <c r="B9" s="3" t="s">
        <v>3</v>
      </c>
      <c r="C9" s="4">
        <v>66</v>
      </c>
      <c r="D9" s="3"/>
      <c r="E9" s="7"/>
      <c r="F9"/>
      <c r="I9" s="2"/>
    </row>
    <row r="10" spans="2:9" ht="20.100000000000001" customHeight="1" x14ac:dyDescent="0.25">
      <c r="B10" s="3" t="s">
        <v>5</v>
      </c>
      <c r="C10" s="4">
        <v>45</v>
      </c>
      <c r="D10" s="3"/>
      <c r="E10" s="3"/>
      <c r="I10" s="2"/>
    </row>
    <row r="11" spans="2:9" ht="20.100000000000001" customHeight="1" x14ac:dyDescent="0.25">
      <c r="B11" s="3" t="s">
        <v>6</v>
      </c>
      <c r="C11" s="4">
        <v>73</v>
      </c>
      <c r="D11" s="3"/>
      <c r="E11" s="3"/>
      <c r="I11" s="2"/>
    </row>
    <row r="12" spans="2:9" ht="20.100000000000001" customHeight="1" x14ac:dyDescent="0.25">
      <c r="B12" s="3" t="s">
        <v>8</v>
      </c>
      <c r="C12" s="4">
        <v>57</v>
      </c>
      <c r="D12" s="3"/>
      <c r="E12" s="3"/>
    </row>
    <row r="14" spans="2:9" ht="20.100000000000001" customHeight="1" x14ac:dyDescent="0.25">
      <c r="B14" s="5" t="s">
        <v>7</v>
      </c>
      <c r="C14" s="3"/>
    </row>
    <row r="15" spans="2:9" ht="20.100000000000001" customHeight="1" x14ac:dyDescent="0.25">
      <c r="B15" s="5" t="s">
        <v>11</v>
      </c>
      <c r="C15" s="3"/>
    </row>
    <row r="16" spans="2:9" ht="20.100000000000001" customHeight="1" x14ac:dyDescent="0.25">
      <c r="B16" s="5" t="s">
        <v>15</v>
      </c>
      <c r="C16" s="3"/>
    </row>
    <row r="17" spans="2:3" ht="20.100000000000001" customHeight="1" x14ac:dyDescent="0.25">
      <c r="B17" s="5" t="s">
        <v>16</v>
      </c>
      <c r="C17" s="3"/>
    </row>
    <row r="18" spans="2:3" ht="20.100000000000001" customHeight="1" x14ac:dyDescent="0.25">
      <c r="B18" s="5" t="s">
        <v>13</v>
      </c>
      <c r="C18" s="3"/>
    </row>
    <row r="19" spans="2:3" ht="20.100000000000001" customHeight="1" x14ac:dyDescent="0.25">
      <c r="B19" s="5" t="s">
        <v>12</v>
      </c>
      <c r="C19" s="3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</vt:lpstr>
      <vt:lpstr>withDataset</vt:lpstr>
      <vt:lpstr>withoutDataset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Rafiul Haq</cp:lastModifiedBy>
  <dcterms:created xsi:type="dcterms:W3CDTF">2015-06-05T18:17:20Z</dcterms:created>
  <dcterms:modified xsi:type="dcterms:W3CDTF">2022-06-12T15:52:49Z</dcterms:modified>
</cp:coreProperties>
</file>