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94\"/>
    </mc:Choice>
  </mc:AlternateContent>
  <xr:revisionPtr revIDLastSave="0" documentId="13_ncr:1_{41757A2F-8A29-4445-A369-BD3C471E061E}" xr6:coauthVersionLast="47" xr6:coauthVersionMax="47" xr10:uidLastSave="{00000000-0000-0000-0000-000000000000}"/>
  <bookViews>
    <workbookView xWindow="-120" yWindow="-120" windowWidth="20730" windowHeight="11160" activeTab="1" xr2:uid="{61321206-27B2-484A-9597-0CFCB8B04323}"/>
  </bookViews>
  <sheets>
    <sheet name="Overview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18" i="2" s="1"/>
  <c r="D19" i="2"/>
  <c r="D19" i="1"/>
  <c r="D16" i="2"/>
  <c r="D15" i="2"/>
  <c r="D15" i="1"/>
  <c r="D18" i="1"/>
  <c r="D17" i="1"/>
  <c r="D16" i="1"/>
</calcChain>
</file>

<file path=xl/sharedStrings.xml><?xml version="1.0" encoding="utf-8"?>
<sst xmlns="http://schemas.openxmlformats.org/spreadsheetml/2006/main" count="38" uniqueCount="19">
  <si>
    <t>Calculation of Standard Error</t>
  </si>
  <si>
    <t>Name</t>
  </si>
  <si>
    <t>ID</t>
  </si>
  <si>
    <t>EEE</t>
  </si>
  <si>
    <t>John</t>
  </si>
  <si>
    <t>Mark</t>
  </si>
  <si>
    <t>Emma</t>
  </si>
  <si>
    <t>David</t>
  </si>
  <si>
    <t>Coleridge</t>
  </si>
  <si>
    <t>Keat</t>
  </si>
  <si>
    <t>Pope</t>
  </si>
  <si>
    <t>Shaw</t>
  </si>
  <si>
    <t>Yeats</t>
  </si>
  <si>
    <t>Vinchant</t>
  </si>
  <si>
    <t>Mean</t>
  </si>
  <si>
    <t>Standard Deviation</t>
  </si>
  <si>
    <t>Standard Error</t>
  </si>
  <si>
    <t>Standard Error of Skewness</t>
  </si>
  <si>
    <t>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</si>
</sst>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5C50-BF28-48E7-B741-7C53D79F7AC4}">
  <dimension ref="B1:D19"/>
  <sheetViews>
    <sheetView showGridLines="0" workbookViewId="0">
      <selection activeCell="D20" sqref="D20"/>
    </sheetView>
  </sheetViews>
  <sheetFormatPr defaultRowHeight="20.100000000000001" customHeight="1" x14ac:dyDescent="0.25"/>
  <cols>
    <col min="1" max="1" width="2.85546875" style="1" customWidth="1"/>
    <col min="2" max="2" width="16" style="1" customWidth="1"/>
    <col min="3" max="3" width="16.5703125" style="1" customWidth="1"/>
    <col min="4" max="4" width="16.42578125" style="1" customWidth="1"/>
    <col min="5" max="16384" width="9.140625" style="1"/>
  </cols>
  <sheetData>
    <row r="1" spans="2:4" ht="20.100000000000001" customHeight="1" thickBot="1" x14ac:dyDescent="0.3"/>
    <row r="2" spans="2:4" ht="20.100000000000001" customHeight="1" thickBot="1" x14ac:dyDescent="0.3">
      <c r="B2" s="18" t="s">
        <v>0</v>
      </c>
      <c r="C2" s="19"/>
      <c r="D2" s="20"/>
    </row>
    <row r="3" spans="2:4" ht="20.100000000000001" customHeight="1" thickBot="1" x14ac:dyDescent="0.3"/>
    <row r="4" spans="2:4" ht="20.100000000000001" customHeight="1" thickBot="1" x14ac:dyDescent="0.3">
      <c r="B4" s="8" t="s">
        <v>1</v>
      </c>
      <c r="C4" s="9" t="s">
        <v>2</v>
      </c>
      <c r="D4" s="8" t="s">
        <v>3</v>
      </c>
    </row>
    <row r="5" spans="2:4" ht="20.100000000000001" customHeight="1" x14ac:dyDescent="0.25">
      <c r="B5" s="5" t="s">
        <v>4</v>
      </c>
      <c r="C5" s="6">
        <v>1312001</v>
      </c>
      <c r="D5" s="7">
        <v>71</v>
      </c>
    </row>
    <row r="6" spans="2:4" ht="20.100000000000001" customHeight="1" x14ac:dyDescent="0.25">
      <c r="B6" s="3" t="s">
        <v>5</v>
      </c>
      <c r="C6" s="2">
        <v>1312002</v>
      </c>
      <c r="D6" s="4">
        <v>89</v>
      </c>
    </row>
    <row r="7" spans="2:4" ht="20.100000000000001" customHeight="1" x14ac:dyDescent="0.25">
      <c r="B7" s="3" t="s">
        <v>6</v>
      </c>
      <c r="C7" s="2">
        <v>1312003</v>
      </c>
      <c r="D7" s="4">
        <v>79</v>
      </c>
    </row>
    <row r="8" spans="2:4" ht="20.100000000000001" customHeight="1" x14ac:dyDescent="0.25">
      <c r="B8" s="3" t="s">
        <v>7</v>
      </c>
      <c r="C8" s="2">
        <v>1312004</v>
      </c>
      <c r="D8" s="4">
        <v>75</v>
      </c>
    </row>
    <row r="9" spans="2:4" ht="20.100000000000001" customHeight="1" x14ac:dyDescent="0.25">
      <c r="B9" s="3" t="s">
        <v>8</v>
      </c>
      <c r="C9" s="2">
        <v>1312005</v>
      </c>
      <c r="D9" s="4">
        <v>85</v>
      </c>
    </row>
    <row r="10" spans="2:4" ht="20.100000000000001" customHeight="1" x14ac:dyDescent="0.25">
      <c r="B10" s="3" t="s">
        <v>9</v>
      </c>
      <c r="C10" s="2">
        <v>1312006</v>
      </c>
      <c r="D10" s="4">
        <v>84</v>
      </c>
    </row>
    <row r="11" spans="2:4" ht="20.100000000000001" customHeight="1" x14ac:dyDescent="0.25">
      <c r="B11" s="3" t="s">
        <v>10</v>
      </c>
      <c r="C11" s="2">
        <v>1312007</v>
      </c>
      <c r="D11" s="4">
        <v>68</v>
      </c>
    </row>
    <row r="12" spans="2:4" ht="20.100000000000001" customHeight="1" x14ac:dyDescent="0.25">
      <c r="B12" s="3" t="s">
        <v>11</v>
      </c>
      <c r="C12" s="2">
        <v>1312008</v>
      </c>
      <c r="D12" s="4">
        <v>66</v>
      </c>
    </row>
    <row r="13" spans="2:4" ht="20.100000000000001" customHeight="1" x14ac:dyDescent="0.25">
      <c r="B13" s="3" t="s">
        <v>12</v>
      </c>
      <c r="C13" s="2">
        <v>1312009</v>
      </c>
      <c r="D13" s="4">
        <v>66</v>
      </c>
    </row>
    <row r="14" spans="2:4" ht="20.100000000000001" customHeight="1" x14ac:dyDescent="0.25">
      <c r="B14" s="10" t="s">
        <v>13</v>
      </c>
      <c r="C14" s="11">
        <v>1312010</v>
      </c>
      <c r="D14" s="12">
        <v>75</v>
      </c>
    </row>
    <row r="15" spans="2:4" ht="20.100000000000001" customHeight="1" x14ac:dyDescent="0.25">
      <c r="B15" s="22" t="s">
        <v>18</v>
      </c>
      <c r="C15" s="22"/>
      <c r="D15" s="2">
        <f>COUNTA(D5:D14)</f>
        <v>10</v>
      </c>
    </row>
    <row r="16" spans="2:4" ht="20.100000000000001" customHeight="1" x14ac:dyDescent="0.25">
      <c r="B16" s="21" t="s">
        <v>14</v>
      </c>
      <c r="C16" s="21"/>
      <c r="D16" s="2">
        <f>AVERAGE(D5:D14)</f>
        <v>75.8</v>
      </c>
    </row>
    <row r="17" spans="2:4" ht="20.100000000000001" customHeight="1" x14ac:dyDescent="0.25">
      <c r="B17" s="22" t="s">
        <v>15</v>
      </c>
      <c r="C17" s="22"/>
      <c r="D17" s="2">
        <f>STDEV(D5:D14)</f>
        <v>8.2569835762085422</v>
      </c>
    </row>
    <row r="18" spans="2:4" ht="20.100000000000001" customHeight="1" x14ac:dyDescent="0.25">
      <c r="B18" s="21" t="s">
        <v>16</v>
      </c>
      <c r="C18" s="21"/>
      <c r="D18" s="13">
        <f>D17/SQRT(COUNTA(D5:D14))</f>
        <v>2.6110874703421483</v>
      </c>
    </row>
    <row r="19" spans="2:4" ht="20.100000000000001" customHeight="1" x14ac:dyDescent="0.25">
      <c r="B19" s="22" t="s">
        <v>17</v>
      </c>
      <c r="C19" s="22"/>
      <c r="D19" s="2">
        <f>6*D15*(D15-1)/((D15-1)*(D15+1)*(D15+3))</f>
        <v>0.41958041958041958</v>
      </c>
    </row>
  </sheetData>
  <mergeCells count="6">
    <mergeCell ref="B2:D2"/>
    <mergeCell ref="B16:C16"/>
    <mergeCell ref="B17:C17"/>
    <mergeCell ref="B18:C18"/>
    <mergeCell ref="B19:C19"/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E0AE-C928-4FC0-BB22-01E9E361DFA1}">
  <dimension ref="B1:L20"/>
  <sheetViews>
    <sheetView showGridLines="0" tabSelected="1" workbookViewId="0">
      <selection activeCell="E13" sqref="E13"/>
    </sheetView>
  </sheetViews>
  <sheetFormatPr defaultRowHeight="15" x14ac:dyDescent="0.25"/>
  <cols>
    <col min="1" max="1" width="4.42578125" style="1" customWidth="1"/>
    <col min="2" max="2" width="16" style="1" customWidth="1"/>
    <col min="3" max="3" width="16.5703125" style="1" customWidth="1"/>
    <col min="4" max="4" width="16.42578125" style="1" customWidth="1"/>
    <col min="5" max="5" width="37.42578125" style="1" customWidth="1"/>
    <col min="6" max="16384" width="9.140625" style="1"/>
  </cols>
  <sheetData>
    <row r="1" spans="2:12" ht="20.100000000000001" customHeight="1" thickBot="1" x14ac:dyDescent="0.3"/>
    <row r="2" spans="2:12" ht="20.100000000000001" customHeight="1" thickBot="1" x14ac:dyDescent="0.3">
      <c r="B2" s="18" t="s">
        <v>0</v>
      </c>
      <c r="C2" s="19"/>
      <c r="D2" s="20"/>
    </row>
    <row r="3" spans="2:12" ht="20.100000000000001" customHeight="1" thickBot="1" x14ac:dyDescent="0.3"/>
    <row r="4" spans="2:12" ht="20.100000000000001" customHeight="1" thickBot="1" x14ac:dyDescent="0.3">
      <c r="B4" s="8" t="s">
        <v>1</v>
      </c>
      <c r="C4" s="9" t="s">
        <v>2</v>
      </c>
      <c r="D4" s="8" t="s">
        <v>3</v>
      </c>
    </row>
    <row r="5" spans="2:12" ht="20.100000000000001" customHeight="1" x14ac:dyDescent="0.25">
      <c r="B5" s="5" t="s">
        <v>4</v>
      </c>
      <c r="C5" s="6">
        <v>1312001</v>
      </c>
      <c r="D5" s="7">
        <v>71</v>
      </c>
      <c r="I5"/>
      <c r="J5"/>
      <c r="K5"/>
      <c r="L5"/>
    </row>
    <row r="6" spans="2:12" ht="20.100000000000001" customHeight="1" x14ac:dyDescent="0.25">
      <c r="B6" s="3" t="s">
        <v>5</v>
      </c>
      <c r="C6" s="2">
        <v>1312002</v>
      </c>
      <c r="D6" s="4">
        <v>89</v>
      </c>
      <c r="I6"/>
      <c r="J6"/>
      <c r="K6"/>
      <c r="L6"/>
    </row>
    <row r="7" spans="2:12" ht="20.100000000000001" customHeight="1" x14ac:dyDescent="0.25">
      <c r="B7" s="3" t="s">
        <v>6</v>
      </c>
      <c r="C7" s="2">
        <v>1312003</v>
      </c>
      <c r="D7" s="4">
        <v>80</v>
      </c>
      <c r="I7"/>
      <c r="J7"/>
      <c r="K7"/>
      <c r="L7"/>
    </row>
    <row r="8" spans="2:12" ht="20.100000000000001" customHeight="1" x14ac:dyDescent="0.25">
      <c r="B8" s="3" t="s">
        <v>7</v>
      </c>
      <c r="C8" s="2">
        <v>1312004</v>
      </c>
      <c r="D8" s="4">
        <v>75</v>
      </c>
      <c r="I8"/>
      <c r="J8"/>
      <c r="K8"/>
      <c r="L8"/>
    </row>
    <row r="9" spans="2:12" ht="20.100000000000001" customHeight="1" x14ac:dyDescent="0.25">
      <c r="B9" s="3" t="s">
        <v>8</v>
      </c>
      <c r="C9" s="2">
        <v>1312005</v>
      </c>
      <c r="D9" s="4">
        <v>85</v>
      </c>
      <c r="I9"/>
      <c r="J9"/>
      <c r="K9"/>
      <c r="L9"/>
    </row>
    <row r="10" spans="2:12" ht="20.100000000000001" customHeight="1" x14ac:dyDescent="0.25">
      <c r="B10" s="3" t="s">
        <v>9</v>
      </c>
      <c r="C10" s="2">
        <v>1312006</v>
      </c>
      <c r="D10" s="4">
        <v>85</v>
      </c>
      <c r="I10"/>
      <c r="J10"/>
      <c r="K10"/>
      <c r="L10"/>
    </row>
    <row r="11" spans="2:12" ht="20.100000000000001" customHeight="1" x14ac:dyDescent="0.25">
      <c r="B11" s="3" t="s">
        <v>10</v>
      </c>
      <c r="C11" s="2">
        <v>1312007</v>
      </c>
      <c r="D11" s="4">
        <v>68</v>
      </c>
      <c r="I11"/>
      <c r="J11"/>
      <c r="K11"/>
      <c r="L11"/>
    </row>
    <row r="12" spans="2:12" ht="20.100000000000001" customHeight="1" x14ac:dyDescent="0.25">
      <c r="B12" s="3" t="s">
        <v>11</v>
      </c>
      <c r="C12" s="2">
        <v>1312008</v>
      </c>
      <c r="D12" s="4">
        <v>70</v>
      </c>
      <c r="I12"/>
      <c r="J12"/>
      <c r="K12"/>
      <c r="L12"/>
    </row>
    <row r="13" spans="2:12" ht="20.100000000000001" customHeight="1" x14ac:dyDescent="0.25">
      <c r="B13" s="3" t="s">
        <v>12</v>
      </c>
      <c r="C13" s="2">
        <v>1312009</v>
      </c>
      <c r="D13" s="4">
        <v>66</v>
      </c>
    </row>
    <row r="14" spans="2:12" ht="20.100000000000001" customHeight="1" thickBot="1" x14ac:dyDescent="0.3">
      <c r="B14" s="10" t="s">
        <v>13</v>
      </c>
      <c r="C14" s="11">
        <v>1312010</v>
      </c>
      <c r="D14" s="12">
        <v>75</v>
      </c>
    </row>
    <row r="15" spans="2:12" ht="20.100000000000001" customHeight="1" x14ac:dyDescent="0.25">
      <c r="B15" s="25" t="s">
        <v>18</v>
      </c>
      <c r="C15" s="26"/>
      <c r="D15" s="14">
        <f>COUNTA(D5:D14)</f>
        <v>10</v>
      </c>
    </row>
    <row r="16" spans="2:12" ht="20.100000000000001" customHeight="1" x14ac:dyDescent="0.25">
      <c r="B16" s="27" t="s">
        <v>14</v>
      </c>
      <c r="C16" s="28"/>
      <c r="D16" s="15">
        <f>AVERAGE(D5:D14)</f>
        <v>76.400000000000006</v>
      </c>
    </row>
    <row r="17" spans="2:4" ht="20.100000000000001" customHeight="1" x14ac:dyDescent="0.25">
      <c r="B17" s="29" t="s">
        <v>15</v>
      </c>
      <c r="C17" s="30"/>
      <c r="D17" s="15">
        <f>STDEV(D5:D14)</f>
        <v>7.9749608149507552</v>
      </c>
    </row>
    <row r="18" spans="2:4" ht="20.100000000000001" customHeight="1" x14ac:dyDescent="0.25">
      <c r="B18" s="27" t="s">
        <v>16</v>
      </c>
      <c r="C18" s="28"/>
      <c r="D18" s="16">
        <f>D17/SQRT(D15)</f>
        <v>2.5219040425836985</v>
      </c>
    </row>
    <row r="19" spans="2:4" ht="20.100000000000001" customHeight="1" thickBot="1" x14ac:dyDescent="0.3">
      <c r="B19" s="23" t="s">
        <v>17</v>
      </c>
      <c r="C19" s="24"/>
      <c r="D19" s="17">
        <f>SQRT((6*D15*(D15-1))/((D15-1)*(D15+1)*(D15+3)))</f>
        <v>0.64775027563129572</v>
      </c>
    </row>
    <row r="20" spans="2:4" ht="156.75" customHeight="1" x14ac:dyDescent="0.25"/>
  </sheetData>
  <mergeCells count="6">
    <mergeCell ref="B19:C19"/>
    <mergeCell ref="B2:D2"/>
    <mergeCell ref="B15:C15"/>
    <mergeCell ref="B16:C16"/>
    <mergeCell ref="B17:C17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2022-05-30T14:45:15Z</dcterms:created>
  <dcterms:modified xsi:type="dcterms:W3CDTF">2022-05-31T05:21:13Z</dcterms:modified>
</cp:coreProperties>
</file>