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52590D66-D73B-4439-889F-F8E33177E6DF}" xr6:coauthVersionLast="47" xr6:coauthVersionMax="47" xr10:uidLastSave="{00000000-0000-0000-0000-000000000000}"/>
  <bookViews>
    <workbookView xWindow="-108" yWindow="-108" windowWidth="23256" windowHeight="12576" xr2:uid="{22F0C364-59CB-4F61-9583-B55F4279D722}"/>
  </bookViews>
  <sheets>
    <sheet name="Sheet1" sheetId="1" r:id="rId1"/>
    <sheet name="Templa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3" l="1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D10" i="3"/>
  <c r="B10" i="3"/>
  <c r="C10" i="3" s="1"/>
  <c r="E10" i="3" s="1"/>
  <c r="F10" i="3" s="1"/>
  <c r="B9" i="3"/>
  <c r="E10" i="1"/>
  <c r="D10" i="1"/>
  <c r="C10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D11" i="3" l="1"/>
  <c r="C11" i="3"/>
  <c r="F10" i="1"/>
  <c r="C11" i="1" s="1"/>
  <c r="E11" i="3" l="1"/>
  <c r="F11" i="3" s="1"/>
  <c r="C12" i="3" s="1"/>
  <c r="D11" i="1"/>
  <c r="E11" i="1"/>
  <c r="F11" i="1" s="1"/>
  <c r="C12" i="1" s="1"/>
  <c r="D12" i="3" l="1"/>
  <c r="E12" i="3" s="1"/>
  <c r="F12" i="3" s="1"/>
  <c r="D12" i="1"/>
  <c r="E12" i="1" s="1"/>
  <c r="F12" i="1" s="1"/>
  <c r="C13" i="1" s="1"/>
  <c r="C13" i="3" l="1"/>
  <c r="D13" i="3"/>
  <c r="D13" i="1"/>
  <c r="E13" i="3" l="1"/>
  <c r="F13" i="3" s="1"/>
  <c r="C14" i="3" s="1"/>
  <c r="E13" i="1"/>
  <c r="F13" i="1" s="1"/>
  <c r="C14" i="1" s="1"/>
  <c r="D14" i="3" l="1"/>
  <c r="E14" i="3" s="1"/>
  <c r="F14" i="3" s="1"/>
  <c r="D14" i="1"/>
  <c r="D15" i="3" l="1"/>
  <c r="C15" i="3"/>
  <c r="E15" i="3" s="1"/>
  <c r="F15" i="3" s="1"/>
  <c r="E14" i="1"/>
  <c r="F14" i="1" s="1"/>
  <c r="C15" i="1" s="1"/>
  <c r="D16" i="3" l="1"/>
  <c r="C16" i="3"/>
  <c r="E16" i="3" s="1"/>
  <c r="F16" i="3" s="1"/>
  <c r="D15" i="1"/>
  <c r="C17" i="3" l="1"/>
  <c r="D17" i="3"/>
  <c r="E15" i="1"/>
  <c r="F15" i="1" s="1"/>
  <c r="C16" i="1" s="1"/>
  <c r="E17" i="3" l="1"/>
  <c r="F17" i="3" s="1"/>
  <c r="C18" i="3" s="1"/>
  <c r="D16" i="1"/>
  <c r="D18" i="3" l="1"/>
  <c r="E18" i="3" s="1"/>
  <c r="F18" i="3" s="1"/>
  <c r="E16" i="1"/>
  <c r="F16" i="1" s="1"/>
  <c r="C17" i="1" s="1"/>
  <c r="D19" i="3" l="1"/>
  <c r="C19" i="3"/>
  <c r="E19" i="3" s="1"/>
  <c r="F19" i="3" s="1"/>
  <c r="D17" i="1"/>
  <c r="C20" i="3" l="1"/>
  <c r="D20" i="3"/>
  <c r="E17" i="1"/>
  <c r="F17" i="1" s="1"/>
  <c r="C18" i="1" s="1"/>
  <c r="E20" i="3" l="1"/>
  <c r="F20" i="3" s="1"/>
  <c r="C21" i="3" s="1"/>
  <c r="D18" i="1"/>
  <c r="E18" i="1"/>
  <c r="F18" i="1" s="1"/>
  <c r="C19" i="1" s="1"/>
  <c r="D21" i="3" l="1"/>
  <c r="E21" i="3" s="1"/>
  <c r="F21" i="3" s="1"/>
  <c r="D19" i="1"/>
  <c r="D22" i="3" l="1"/>
  <c r="C22" i="3"/>
  <c r="E22" i="3" s="1"/>
  <c r="F22" i="3" s="1"/>
  <c r="E19" i="1"/>
  <c r="F19" i="1" s="1"/>
  <c r="C20" i="1" s="1"/>
  <c r="D23" i="3" l="1"/>
  <c r="C23" i="3"/>
  <c r="E23" i="3" s="1"/>
  <c r="F23" i="3" s="1"/>
  <c r="D20" i="1"/>
  <c r="C24" i="3" l="1"/>
  <c r="D24" i="3"/>
  <c r="E20" i="1"/>
  <c r="F20" i="1" s="1"/>
  <c r="C21" i="1" s="1"/>
  <c r="E24" i="3" l="1"/>
  <c r="F24" i="3" s="1"/>
  <c r="D21" i="1"/>
  <c r="E21" i="1" s="1"/>
  <c r="F21" i="1" s="1"/>
  <c r="C22" i="1" s="1"/>
  <c r="C25" i="3" l="1"/>
  <c r="D25" i="3"/>
  <c r="D22" i="1"/>
  <c r="E25" i="3" l="1"/>
  <c r="F25" i="3" s="1"/>
  <c r="E22" i="1"/>
  <c r="F22" i="1" s="1"/>
  <c r="C23" i="1" s="1"/>
  <c r="D26" i="3" l="1"/>
  <c r="C26" i="3"/>
  <c r="E26" i="3" s="1"/>
  <c r="F26" i="3" s="1"/>
  <c r="D23" i="1"/>
  <c r="D27" i="3" l="1"/>
  <c r="C27" i="3"/>
  <c r="E23" i="1"/>
  <c r="F23" i="1" s="1"/>
  <c r="C24" i="1" s="1"/>
  <c r="E27" i="3" l="1"/>
  <c r="F27" i="3" s="1"/>
  <c r="D24" i="1"/>
  <c r="C28" i="3" l="1"/>
  <c r="D28" i="3"/>
  <c r="E24" i="1"/>
  <c r="F24" i="1" s="1"/>
  <c r="C25" i="1" s="1"/>
  <c r="E28" i="3" l="1"/>
  <c r="F28" i="3" s="1"/>
  <c r="C29" i="3" s="1"/>
  <c r="D25" i="1"/>
  <c r="D29" i="3" l="1"/>
  <c r="E29" i="3"/>
  <c r="F29" i="3" s="1"/>
  <c r="D30" i="3" s="1"/>
  <c r="E25" i="1"/>
  <c r="F25" i="1" s="1"/>
  <c r="C26" i="1" s="1"/>
  <c r="C30" i="3" l="1"/>
  <c r="E30" i="3" s="1"/>
  <c r="F30" i="3" s="1"/>
  <c r="C31" i="3" s="1"/>
  <c r="D26" i="1"/>
  <c r="E26" i="1" s="1"/>
  <c r="F26" i="1" s="1"/>
  <c r="C27" i="1" s="1"/>
  <c r="D31" i="3" l="1"/>
  <c r="E31" i="3" s="1"/>
  <c r="F31" i="3" s="1"/>
  <c r="D27" i="1"/>
  <c r="E27" i="1" s="1"/>
  <c r="F27" i="1" s="1"/>
  <c r="C28" i="1" s="1"/>
  <c r="D32" i="3" l="1"/>
  <c r="C32" i="3"/>
  <c r="E32" i="3" s="1"/>
  <c r="F32" i="3" s="1"/>
  <c r="D28" i="1"/>
  <c r="E28" i="1" s="1"/>
  <c r="F28" i="1" s="1"/>
  <c r="C29" i="1" s="1"/>
  <c r="C33" i="3" l="1"/>
  <c r="D33" i="3"/>
  <c r="D29" i="1"/>
  <c r="E33" i="3" l="1"/>
  <c r="F33" i="3" s="1"/>
  <c r="E29" i="1"/>
  <c r="F29" i="1" s="1"/>
  <c r="C30" i="1" s="1"/>
  <c r="D30" i="1" l="1"/>
  <c r="E30" i="1" s="1"/>
  <c r="F30" i="1" s="1"/>
  <c r="C31" i="1" s="1"/>
  <c r="D31" i="1" l="1"/>
  <c r="E31" i="1" l="1"/>
  <c r="F31" i="1" s="1"/>
  <c r="C32" i="1" s="1"/>
  <c r="D32" i="1" l="1"/>
  <c r="E32" i="1" l="1"/>
  <c r="F32" i="1" s="1"/>
  <c r="C33" i="1" s="1"/>
  <c r="D33" i="1" l="1"/>
  <c r="E33" i="1" l="1"/>
  <c r="F33" i="1" s="1"/>
</calcChain>
</file>

<file path=xl/sharedStrings.xml><?xml version="1.0" encoding="utf-8"?>
<sst xmlns="http://schemas.openxmlformats.org/spreadsheetml/2006/main" count="22" uniqueCount="11">
  <si>
    <t>Period</t>
  </si>
  <si>
    <t>PMT</t>
  </si>
  <si>
    <t>Principal Paid</t>
  </si>
  <si>
    <t>Balance</t>
  </si>
  <si>
    <t>Loan Amortization Schedule with Variable Interest Rate</t>
  </si>
  <si>
    <t>Periods per Year</t>
  </si>
  <si>
    <t>Number of Years</t>
  </si>
  <si>
    <t>Interest Paid</t>
  </si>
  <si>
    <t>Original Balance</t>
  </si>
  <si>
    <t>Lump Sum</t>
  </si>
  <si>
    <t>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</si>
</sst>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;\-#,##0.00;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3" borderId="2" xfId="3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4" fillId="3" borderId="2" xfId="3" applyFont="1" applyBorder="1" applyAlignment="1">
      <alignment horizontal="center" vertical="center"/>
    </xf>
    <xf numFmtId="165" fontId="0" fillId="0" borderId="2" xfId="1" applyNumberFormat="1" applyFont="1" applyBorder="1" applyAlignment="1">
      <alignment vertical="center"/>
    </xf>
    <xf numFmtId="44" fontId="0" fillId="4" borderId="2" xfId="1" applyFont="1" applyFill="1" applyBorder="1" applyAlignment="1">
      <alignment vertical="center"/>
    </xf>
    <xf numFmtId="8" fontId="0" fillId="4" borderId="2" xfId="1" applyNumberFormat="1" applyFont="1" applyFill="1" applyBorder="1" applyAlignment="1">
      <alignment vertical="center"/>
    </xf>
    <xf numFmtId="0" fontId="2" fillId="2" borderId="1" xfId="2" applyFill="1" applyAlignment="1">
      <alignment horizontal="center" vertical="center"/>
    </xf>
    <xf numFmtId="0" fontId="4" fillId="3" borderId="2" xfId="3" applyFont="1" applyBorder="1" applyAlignment="1">
      <alignment horizontal="center" vertical="center"/>
    </xf>
  </cellXfs>
  <cellStyles count="4">
    <cellStyle name="60% - Accent6" xfId="3" builtinId="52"/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59EE5-AFCB-4660-BC26-12158E503481}">
  <dimension ref="B2:I33"/>
  <sheetViews>
    <sheetView showGridLines="0" tabSelected="1" workbookViewId="0">
      <selection activeCell="D6" sqref="D6"/>
    </sheetView>
  </sheetViews>
  <sheetFormatPr defaultColWidth="9.109375" defaultRowHeight="19.95" customHeight="1" x14ac:dyDescent="0.3"/>
  <cols>
    <col min="1" max="1" width="4.109375" customWidth="1"/>
    <col min="2" max="2" width="8.88671875" customWidth="1"/>
    <col min="3" max="3" width="13.5546875" bestFit="1" customWidth="1"/>
    <col min="4" max="4" width="14" customWidth="1"/>
    <col min="5" max="5" width="15.6640625" customWidth="1"/>
    <col min="6" max="6" width="17.44140625" customWidth="1"/>
    <col min="7" max="7" width="7.5546875" customWidth="1"/>
    <col min="8" max="8" width="12.33203125" customWidth="1"/>
    <col min="9" max="9" width="10.44140625" bestFit="1" customWidth="1"/>
    <col min="258" max="258" width="6.88671875" bestFit="1" customWidth="1"/>
    <col min="259" max="259" width="11.88671875" bestFit="1" customWidth="1"/>
    <col min="261" max="261" width="13.109375" bestFit="1" customWidth="1"/>
    <col min="262" max="262" width="11.88671875" bestFit="1" customWidth="1"/>
    <col min="263" max="263" width="15.5546875" bestFit="1" customWidth="1"/>
    <col min="264" max="264" width="24.33203125" bestFit="1" customWidth="1"/>
    <col min="265" max="265" width="10.44140625" bestFit="1" customWidth="1"/>
    <col min="514" max="514" width="6.88671875" bestFit="1" customWidth="1"/>
    <col min="515" max="515" width="11.88671875" bestFit="1" customWidth="1"/>
    <col min="517" max="517" width="13.109375" bestFit="1" customWidth="1"/>
    <col min="518" max="518" width="11.88671875" bestFit="1" customWidth="1"/>
    <col min="519" max="519" width="15.5546875" bestFit="1" customWidth="1"/>
    <col min="520" max="520" width="24.33203125" bestFit="1" customWidth="1"/>
    <col min="521" max="521" width="10.44140625" bestFit="1" customWidth="1"/>
    <col min="770" max="770" width="6.88671875" bestFit="1" customWidth="1"/>
    <col min="771" max="771" width="11.88671875" bestFit="1" customWidth="1"/>
    <col min="773" max="773" width="13.109375" bestFit="1" customWidth="1"/>
    <col min="774" max="774" width="11.88671875" bestFit="1" customWidth="1"/>
    <col min="775" max="775" width="15.5546875" bestFit="1" customWidth="1"/>
    <col min="776" max="776" width="24.33203125" bestFit="1" customWidth="1"/>
    <col min="777" max="777" width="10.44140625" bestFit="1" customWidth="1"/>
    <col min="1026" max="1026" width="6.88671875" bestFit="1" customWidth="1"/>
    <col min="1027" max="1027" width="11.88671875" bestFit="1" customWidth="1"/>
    <col min="1029" max="1029" width="13.109375" bestFit="1" customWidth="1"/>
    <col min="1030" max="1030" width="11.88671875" bestFit="1" customWidth="1"/>
    <col min="1031" max="1031" width="15.5546875" bestFit="1" customWidth="1"/>
    <col min="1032" max="1032" width="24.33203125" bestFit="1" customWidth="1"/>
    <col min="1033" max="1033" width="10.44140625" bestFit="1" customWidth="1"/>
    <col min="1282" max="1282" width="6.88671875" bestFit="1" customWidth="1"/>
    <col min="1283" max="1283" width="11.88671875" bestFit="1" customWidth="1"/>
    <col min="1285" max="1285" width="13.109375" bestFit="1" customWidth="1"/>
    <col min="1286" max="1286" width="11.88671875" bestFit="1" customWidth="1"/>
    <col min="1287" max="1287" width="15.5546875" bestFit="1" customWidth="1"/>
    <col min="1288" max="1288" width="24.33203125" bestFit="1" customWidth="1"/>
    <col min="1289" max="1289" width="10.44140625" bestFit="1" customWidth="1"/>
    <col min="1538" max="1538" width="6.88671875" bestFit="1" customWidth="1"/>
    <col min="1539" max="1539" width="11.88671875" bestFit="1" customWidth="1"/>
    <col min="1541" max="1541" width="13.109375" bestFit="1" customWidth="1"/>
    <col min="1542" max="1542" width="11.88671875" bestFit="1" customWidth="1"/>
    <col min="1543" max="1543" width="15.5546875" bestFit="1" customWidth="1"/>
    <col min="1544" max="1544" width="24.33203125" bestFit="1" customWidth="1"/>
    <col min="1545" max="1545" width="10.44140625" bestFit="1" customWidth="1"/>
    <col min="1794" max="1794" width="6.88671875" bestFit="1" customWidth="1"/>
    <col min="1795" max="1795" width="11.88671875" bestFit="1" customWidth="1"/>
    <col min="1797" max="1797" width="13.109375" bestFit="1" customWidth="1"/>
    <col min="1798" max="1798" width="11.88671875" bestFit="1" customWidth="1"/>
    <col min="1799" max="1799" width="15.5546875" bestFit="1" customWidth="1"/>
    <col min="1800" max="1800" width="24.33203125" bestFit="1" customWidth="1"/>
    <col min="1801" max="1801" width="10.44140625" bestFit="1" customWidth="1"/>
    <col min="2050" max="2050" width="6.88671875" bestFit="1" customWidth="1"/>
    <col min="2051" max="2051" width="11.88671875" bestFit="1" customWidth="1"/>
    <col min="2053" max="2053" width="13.109375" bestFit="1" customWidth="1"/>
    <col min="2054" max="2054" width="11.88671875" bestFit="1" customWidth="1"/>
    <col min="2055" max="2055" width="15.5546875" bestFit="1" customWidth="1"/>
    <col min="2056" max="2056" width="24.33203125" bestFit="1" customWidth="1"/>
    <col min="2057" max="2057" width="10.44140625" bestFit="1" customWidth="1"/>
    <col min="2306" max="2306" width="6.88671875" bestFit="1" customWidth="1"/>
    <col min="2307" max="2307" width="11.88671875" bestFit="1" customWidth="1"/>
    <col min="2309" max="2309" width="13.109375" bestFit="1" customWidth="1"/>
    <col min="2310" max="2310" width="11.88671875" bestFit="1" customWidth="1"/>
    <col min="2311" max="2311" width="15.5546875" bestFit="1" customWidth="1"/>
    <col min="2312" max="2312" width="24.33203125" bestFit="1" customWidth="1"/>
    <col min="2313" max="2313" width="10.44140625" bestFit="1" customWidth="1"/>
    <col min="2562" max="2562" width="6.88671875" bestFit="1" customWidth="1"/>
    <col min="2563" max="2563" width="11.88671875" bestFit="1" customWidth="1"/>
    <col min="2565" max="2565" width="13.109375" bestFit="1" customWidth="1"/>
    <col min="2566" max="2566" width="11.88671875" bestFit="1" customWidth="1"/>
    <col min="2567" max="2567" width="15.5546875" bestFit="1" customWidth="1"/>
    <col min="2568" max="2568" width="24.33203125" bestFit="1" customWidth="1"/>
    <col min="2569" max="2569" width="10.44140625" bestFit="1" customWidth="1"/>
    <col min="2818" max="2818" width="6.88671875" bestFit="1" customWidth="1"/>
    <col min="2819" max="2819" width="11.88671875" bestFit="1" customWidth="1"/>
    <col min="2821" max="2821" width="13.109375" bestFit="1" customWidth="1"/>
    <col min="2822" max="2822" width="11.88671875" bestFit="1" customWidth="1"/>
    <col min="2823" max="2823" width="15.5546875" bestFit="1" customWidth="1"/>
    <col min="2824" max="2824" width="24.33203125" bestFit="1" customWidth="1"/>
    <col min="2825" max="2825" width="10.44140625" bestFit="1" customWidth="1"/>
    <col min="3074" max="3074" width="6.88671875" bestFit="1" customWidth="1"/>
    <col min="3075" max="3075" width="11.88671875" bestFit="1" customWidth="1"/>
    <col min="3077" max="3077" width="13.109375" bestFit="1" customWidth="1"/>
    <col min="3078" max="3078" width="11.88671875" bestFit="1" customWidth="1"/>
    <col min="3079" max="3079" width="15.5546875" bestFit="1" customWidth="1"/>
    <col min="3080" max="3080" width="24.33203125" bestFit="1" customWidth="1"/>
    <col min="3081" max="3081" width="10.44140625" bestFit="1" customWidth="1"/>
    <col min="3330" max="3330" width="6.88671875" bestFit="1" customWidth="1"/>
    <col min="3331" max="3331" width="11.88671875" bestFit="1" customWidth="1"/>
    <col min="3333" max="3333" width="13.109375" bestFit="1" customWidth="1"/>
    <col min="3334" max="3334" width="11.88671875" bestFit="1" customWidth="1"/>
    <col min="3335" max="3335" width="15.5546875" bestFit="1" customWidth="1"/>
    <col min="3336" max="3336" width="24.33203125" bestFit="1" customWidth="1"/>
    <col min="3337" max="3337" width="10.44140625" bestFit="1" customWidth="1"/>
    <col min="3586" max="3586" width="6.88671875" bestFit="1" customWidth="1"/>
    <col min="3587" max="3587" width="11.88671875" bestFit="1" customWidth="1"/>
    <col min="3589" max="3589" width="13.109375" bestFit="1" customWidth="1"/>
    <col min="3590" max="3590" width="11.88671875" bestFit="1" customWidth="1"/>
    <col min="3591" max="3591" width="15.5546875" bestFit="1" customWidth="1"/>
    <col min="3592" max="3592" width="24.33203125" bestFit="1" customWidth="1"/>
    <col min="3593" max="3593" width="10.44140625" bestFit="1" customWidth="1"/>
    <col min="3842" max="3842" width="6.88671875" bestFit="1" customWidth="1"/>
    <col min="3843" max="3843" width="11.88671875" bestFit="1" customWidth="1"/>
    <col min="3845" max="3845" width="13.109375" bestFit="1" customWidth="1"/>
    <col min="3846" max="3846" width="11.88671875" bestFit="1" customWidth="1"/>
    <col min="3847" max="3847" width="15.5546875" bestFit="1" customWidth="1"/>
    <col min="3848" max="3848" width="24.33203125" bestFit="1" customWidth="1"/>
    <col min="3849" max="3849" width="10.44140625" bestFit="1" customWidth="1"/>
    <col min="4098" max="4098" width="6.88671875" bestFit="1" customWidth="1"/>
    <col min="4099" max="4099" width="11.88671875" bestFit="1" customWidth="1"/>
    <col min="4101" max="4101" width="13.109375" bestFit="1" customWidth="1"/>
    <col min="4102" max="4102" width="11.88671875" bestFit="1" customWidth="1"/>
    <col min="4103" max="4103" width="15.5546875" bestFit="1" customWidth="1"/>
    <col min="4104" max="4104" width="24.33203125" bestFit="1" customWidth="1"/>
    <col min="4105" max="4105" width="10.44140625" bestFit="1" customWidth="1"/>
    <col min="4354" max="4354" width="6.88671875" bestFit="1" customWidth="1"/>
    <col min="4355" max="4355" width="11.88671875" bestFit="1" customWidth="1"/>
    <col min="4357" max="4357" width="13.109375" bestFit="1" customWidth="1"/>
    <col min="4358" max="4358" width="11.88671875" bestFit="1" customWidth="1"/>
    <col min="4359" max="4359" width="15.5546875" bestFit="1" customWidth="1"/>
    <col min="4360" max="4360" width="24.33203125" bestFit="1" customWidth="1"/>
    <col min="4361" max="4361" width="10.44140625" bestFit="1" customWidth="1"/>
    <col min="4610" max="4610" width="6.88671875" bestFit="1" customWidth="1"/>
    <col min="4611" max="4611" width="11.88671875" bestFit="1" customWidth="1"/>
    <col min="4613" max="4613" width="13.109375" bestFit="1" customWidth="1"/>
    <col min="4614" max="4614" width="11.88671875" bestFit="1" customWidth="1"/>
    <col min="4615" max="4615" width="15.5546875" bestFit="1" customWidth="1"/>
    <col min="4616" max="4616" width="24.33203125" bestFit="1" customWidth="1"/>
    <col min="4617" max="4617" width="10.44140625" bestFit="1" customWidth="1"/>
    <col min="4866" max="4866" width="6.88671875" bestFit="1" customWidth="1"/>
    <col min="4867" max="4867" width="11.88671875" bestFit="1" customWidth="1"/>
    <col min="4869" max="4869" width="13.109375" bestFit="1" customWidth="1"/>
    <col min="4870" max="4870" width="11.88671875" bestFit="1" customWidth="1"/>
    <col min="4871" max="4871" width="15.5546875" bestFit="1" customWidth="1"/>
    <col min="4872" max="4872" width="24.33203125" bestFit="1" customWidth="1"/>
    <col min="4873" max="4873" width="10.44140625" bestFit="1" customWidth="1"/>
    <col min="5122" max="5122" width="6.88671875" bestFit="1" customWidth="1"/>
    <col min="5123" max="5123" width="11.88671875" bestFit="1" customWidth="1"/>
    <col min="5125" max="5125" width="13.109375" bestFit="1" customWidth="1"/>
    <col min="5126" max="5126" width="11.88671875" bestFit="1" customWidth="1"/>
    <col min="5127" max="5127" width="15.5546875" bestFit="1" customWidth="1"/>
    <col min="5128" max="5128" width="24.33203125" bestFit="1" customWidth="1"/>
    <col min="5129" max="5129" width="10.44140625" bestFit="1" customWidth="1"/>
    <col min="5378" max="5378" width="6.88671875" bestFit="1" customWidth="1"/>
    <col min="5379" max="5379" width="11.88671875" bestFit="1" customWidth="1"/>
    <col min="5381" max="5381" width="13.109375" bestFit="1" customWidth="1"/>
    <col min="5382" max="5382" width="11.88671875" bestFit="1" customWidth="1"/>
    <col min="5383" max="5383" width="15.5546875" bestFit="1" customWidth="1"/>
    <col min="5384" max="5384" width="24.33203125" bestFit="1" customWidth="1"/>
    <col min="5385" max="5385" width="10.44140625" bestFit="1" customWidth="1"/>
    <col min="5634" max="5634" width="6.88671875" bestFit="1" customWidth="1"/>
    <col min="5635" max="5635" width="11.88671875" bestFit="1" customWidth="1"/>
    <col min="5637" max="5637" width="13.109375" bestFit="1" customWidth="1"/>
    <col min="5638" max="5638" width="11.88671875" bestFit="1" customWidth="1"/>
    <col min="5639" max="5639" width="15.5546875" bestFit="1" customWidth="1"/>
    <col min="5640" max="5640" width="24.33203125" bestFit="1" customWidth="1"/>
    <col min="5641" max="5641" width="10.44140625" bestFit="1" customWidth="1"/>
    <col min="5890" max="5890" width="6.88671875" bestFit="1" customWidth="1"/>
    <col min="5891" max="5891" width="11.88671875" bestFit="1" customWidth="1"/>
    <col min="5893" max="5893" width="13.109375" bestFit="1" customWidth="1"/>
    <col min="5894" max="5894" width="11.88671875" bestFit="1" customWidth="1"/>
    <col min="5895" max="5895" width="15.5546875" bestFit="1" customWidth="1"/>
    <col min="5896" max="5896" width="24.33203125" bestFit="1" customWidth="1"/>
    <col min="5897" max="5897" width="10.44140625" bestFit="1" customWidth="1"/>
    <col min="6146" max="6146" width="6.88671875" bestFit="1" customWidth="1"/>
    <col min="6147" max="6147" width="11.88671875" bestFit="1" customWidth="1"/>
    <col min="6149" max="6149" width="13.109375" bestFit="1" customWidth="1"/>
    <col min="6150" max="6150" width="11.88671875" bestFit="1" customWidth="1"/>
    <col min="6151" max="6151" width="15.5546875" bestFit="1" customWidth="1"/>
    <col min="6152" max="6152" width="24.33203125" bestFit="1" customWidth="1"/>
    <col min="6153" max="6153" width="10.44140625" bestFit="1" customWidth="1"/>
    <col min="6402" max="6402" width="6.88671875" bestFit="1" customWidth="1"/>
    <col min="6403" max="6403" width="11.88671875" bestFit="1" customWidth="1"/>
    <col min="6405" max="6405" width="13.109375" bestFit="1" customWidth="1"/>
    <col min="6406" max="6406" width="11.88671875" bestFit="1" customWidth="1"/>
    <col min="6407" max="6407" width="15.5546875" bestFit="1" customWidth="1"/>
    <col min="6408" max="6408" width="24.33203125" bestFit="1" customWidth="1"/>
    <col min="6409" max="6409" width="10.44140625" bestFit="1" customWidth="1"/>
    <col min="6658" max="6658" width="6.88671875" bestFit="1" customWidth="1"/>
    <col min="6659" max="6659" width="11.88671875" bestFit="1" customWidth="1"/>
    <col min="6661" max="6661" width="13.109375" bestFit="1" customWidth="1"/>
    <col min="6662" max="6662" width="11.88671875" bestFit="1" customWidth="1"/>
    <col min="6663" max="6663" width="15.5546875" bestFit="1" customWidth="1"/>
    <col min="6664" max="6664" width="24.33203125" bestFit="1" customWidth="1"/>
    <col min="6665" max="6665" width="10.44140625" bestFit="1" customWidth="1"/>
    <col min="6914" max="6914" width="6.88671875" bestFit="1" customWidth="1"/>
    <col min="6915" max="6915" width="11.88671875" bestFit="1" customWidth="1"/>
    <col min="6917" max="6917" width="13.109375" bestFit="1" customWidth="1"/>
    <col min="6918" max="6918" width="11.88671875" bestFit="1" customWidth="1"/>
    <col min="6919" max="6919" width="15.5546875" bestFit="1" customWidth="1"/>
    <col min="6920" max="6920" width="24.33203125" bestFit="1" customWidth="1"/>
    <col min="6921" max="6921" width="10.44140625" bestFit="1" customWidth="1"/>
    <col min="7170" max="7170" width="6.88671875" bestFit="1" customWidth="1"/>
    <col min="7171" max="7171" width="11.88671875" bestFit="1" customWidth="1"/>
    <col min="7173" max="7173" width="13.109375" bestFit="1" customWidth="1"/>
    <col min="7174" max="7174" width="11.88671875" bestFit="1" customWidth="1"/>
    <col min="7175" max="7175" width="15.5546875" bestFit="1" customWidth="1"/>
    <col min="7176" max="7176" width="24.33203125" bestFit="1" customWidth="1"/>
    <col min="7177" max="7177" width="10.44140625" bestFit="1" customWidth="1"/>
    <col min="7426" max="7426" width="6.88671875" bestFit="1" customWidth="1"/>
    <col min="7427" max="7427" width="11.88671875" bestFit="1" customWidth="1"/>
    <col min="7429" max="7429" width="13.109375" bestFit="1" customWidth="1"/>
    <col min="7430" max="7430" width="11.88671875" bestFit="1" customWidth="1"/>
    <col min="7431" max="7431" width="15.5546875" bestFit="1" customWidth="1"/>
    <col min="7432" max="7432" width="24.33203125" bestFit="1" customWidth="1"/>
    <col min="7433" max="7433" width="10.44140625" bestFit="1" customWidth="1"/>
    <col min="7682" max="7682" width="6.88671875" bestFit="1" customWidth="1"/>
    <col min="7683" max="7683" width="11.88671875" bestFit="1" customWidth="1"/>
    <col min="7685" max="7685" width="13.109375" bestFit="1" customWidth="1"/>
    <col min="7686" max="7686" width="11.88671875" bestFit="1" customWidth="1"/>
    <col min="7687" max="7687" width="15.5546875" bestFit="1" customWidth="1"/>
    <col min="7688" max="7688" width="24.33203125" bestFit="1" customWidth="1"/>
    <col min="7689" max="7689" width="10.44140625" bestFit="1" customWidth="1"/>
    <col min="7938" max="7938" width="6.88671875" bestFit="1" customWidth="1"/>
    <col min="7939" max="7939" width="11.88671875" bestFit="1" customWidth="1"/>
    <col min="7941" max="7941" width="13.109375" bestFit="1" customWidth="1"/>
    <col min="7942" max="7942" width="11.88671875" bestFit="1" customWidth="1"/>
    <col min="7943" max="7943" width="15.5546875" bestFit="1" customWidth="1"/>
    <col min="7944" max="7944" width="24.33203125" bestFit="1" customWidth="1"/>
    <col min="7945" max="7945" width="10.44140625" bestFit="1" customWidth="1"/>
    <col min="8194" max="8194" width="6.88671875" bestFit="1" customWidth="1"/>
    <col min="8195" max="8195" width="11.88671875" bestFit="1" customWidth="1"/>
    <col min="8197" max="8197" width="13.109375" bestFit="1" customWidth="1"/>
    <col min="8198" max="8198" width="11.88671875" bestFit="1" customWidth="1"/>
    <col min="8199" max="8199" width="15.5546875" bestFit="1" customWidth="1"/>
    <col min="8200" max="8200" width="24.33203125" bestFit="1" customWidth="1"/>
    <col min="8201" max="8201" width="10.44140625" bestFit="1" customWidth="1"/>
    <col min="8450" max="8450" width="6.88671875" bestFit="1" customWidth="1"/>
    <col min="8451" max="8451" width="11.88671875" bestFit="1" customWidth="1"/>
    <col min="8453" max="8453" width="13.109375" bestFit="1" customWidth="1"/>
    <col min="8454" max="8454" width="11.88671875" bestFit="1" customWidth="1"/>
    <col min="8455" max="8455" width="15.5546875" bestFit="1" customWidth="1"/>
    <col min="8456" max="8456" width="24.33203125" bestFit="1" customWidth="1"/>
    <col min="8457" max="8457" width="10.44140625" bestFit="1" customWidth="1"/>
    <col min="8706" max="8706" width="6.88671875" bestFit="1" customWidth="1"/>
    <col min="8707" max="8707" width="11.88671875" bestFit="1" customWidth="1"/>
    <col min="8709" max="8709" width="13.109375" bestFit="1" customWidth="1"/>
    <col min="8710" max="8710" width="11.88671875" bestFit="1" customWidth="1"/>
    <col min="8711" max="8711" width="15.5546875" bestFit="1" customWidth="1"/>
    <col min="8712" max="8712" width="24.33203125" bestFit="1" customWidth="1"/>
    <col min="8713" max="8713" width="10.44140625" bestFit="1" customWidth="1"/>
    <col min="8962" max="8962" width="6.88671875" bestFit="1" customWidth="1"/>
    <col min="8963" max="8963" width="11.88671875" bestFit="1" customWidth="1"/>
    <col min="8965" max="8965" width="13.109375" bestFit="1" customWidth="1"/>
    <col min="8966" max="8966" width="11.88671875" bestFit="1" customWidth="1"/>
    <col min="8967" max="8967" width="15.5546875" bestFit="1" customWidth="1"/>
    <col min="8968" max="8968" width="24.33203125" bestFit="1" customWidth="1"/>
    <col min="8969" max="8969" width="10.44140625" bestFit="1" customWidth="1"/>
    <col min="9218" max="9218" width="6.88671875" bestFit="1" customWidth="1"/>
    <col min="9219" max="9219" width="11.88671875" bestFit="1" customWidth="1"/>
    <col min="9221" max="9221" width="13.109375" bestFit="1" customWidth="1"/>
    <col min="9222" max="9222" width="11.88671875" bestFit="1" customWidth="1"/>
    <col min="9223" max="9223" width="15.5546875" bestFit="1" customWidth="1"/>
    <col min="9224" max="9224" width="24.33203125" bestFit="1" customWidth="1"/>
    <col min="9225" max="9225" width="10.44140625" bestFit="1" customWidth="1"/>
    <col min="9474" max="9474" width="6.88671875" bestFit="1" customWidth="1"/>
    <col min="9475" max="9475" width="11.88671875" bestFit="1" customWidth="1"/>
    <col min="9477" max="9477" width="13.109375" bestFit="1" customWidth="1"/>
    <col min="9478" max="9478" width="11.88671875" bestFit="1" customWidth="1"/>
    <col min="9479" max="9479" width="15.5546875" bestFit="1" customWidth="1"/>
    <col min="9480" max="9480" width="24.33203125" bestFit="1" customWidth="1"/>
    <col min="9481" max="9481" width="10.44140625" bestFit="1" customWidth="1"/>
    <col min="9730" max="9730" width="6.88671875" bestFit="1" customWidth="1"/>
    <col min="9731" max="9731" width="11.88671875" bestFit="1" customWidth="1"/>
    <col min="9733" max="9733" width="13.109375" bestFit="1" customWidth="1"/>
    <col min="9734" max="9734" width="11.88671875" bestFit="1" customWidth="1"/>
    <col min="9735" max="9735" width="15.5546875" bestFit="1" customWidth="1"/>
    <col min="9736" max="9736" width="24.33203125" bestFit="1" customWidth="1"/>
    <col min="9737" max="9737" width="10.44140625" bestFit="1" customWidth="1"/>
    <col min="9986" max="9986" width="6.88671875" bestFit="1" customWidth="1"/>
    <col min="9987" max="9987" width="11.88671875" bestFit="1" customWidth="1"/>
    <col min="9989" max="9989" width="13.109375" bestFit="1" customWidth="1"/>
    <col min="9990" max="9990" width="11.88671875" bestFit="1" customWidth="1"/>
    <col min="9991" max="9991" width="15.5546875" bestFit="1" customWidth="1"/>
    <col min="9992" max="9992" width="24.33203125" bestFit="1" customWidth="1"/>
    <col min="9993" max="9993" width="10.44140625" bestFit="1" customWidth="1"/>
    <col min="10242" max="10242" width="6.88671875" bestFit="1" customWidth="1"/>
    <col min="10243" max="10243" width="11.88671875" bestFit="1" customWidth="1"/>
    <col min="10245" max="10245" width="13.109375" bestFit="1" customWidth="1"/>
    <col min="10246" max="10246" width="11.88671875" bestFit="1" customWidth="1"/>
    <col min="10247" max="10247" width="15.5546875" bestFit="1" customWidth="1"/>
    <col min="10248" max="10248" width="24.33203125" bestFit="1" customWidth="1"/>
    <col min="10249" max="10249" width="10.44140625" bestFit="1" customWidth="1"/>
    <col min="10498" max="10498" width="6.88671875" bestFit="1" customWidth="1"/>
    <col min="10499" max="10499" width="11.88671875" bestFit="1" customWidth="1"/>
    <col min="10501" max="10501" width="13.109375" bestFit="1" customWidth="1"/>
    <col min="10502" max="10502" width="11.88671875" bestFit="1" customWidth="1"/>
    <col min="10503" max="10503" width="15.5546875" bestFit="1" customWidth="1"/>
    <col min="10504" max="10504" width="24.33203125" bestFit="1" customWidth="1"/>
    <col min="10505" max="10505" width="10.44140625" bestFit="1" customWidth="1"/>
    <col min="10754" max="10754" width="6.88671875" bestFit="1" customWidth="1"/>
    <col min="10755" max="10755" width="11.88671875" bestFit="1" customWidth="1"/>
    <col min="10757" max="10757" width="13.109375" bestFit="1" customWidth="1"/>
    <col min="10758" max="10758" width="11.88671875" bestFit="1" customWidth="1"/>
    <col min="10759" max="10759" width="15.5546875" bestFit="1" customWidth="1"/>
    <col min="10760" max="10760" width="24.33203125" bestFit="1" customWidth="1"/>
    <col min="10761" max="10761" width="10.44140625" bestFit="1" customWidth="1"/>
    <col min="11010" max="11010" width="6.88671875" bestFit="1" customWidth="1"/>
    <col min="11011" max="11011" width="11.88671875" bestFit="1" customWidth="1"/>
    <col min="11013" max="11013" width="13.109375" bestFit="1" customWidth="1"/>
    <col min="11014" max="11014" width="11.88671875" bestFit="1" customWidth="1"/>
    <col min="11015" max="11015" width="15.5546875" bestFit="1" customWidth="1"/>
    <col min="11016" max="11016" width="24.33203125" bestFit="1" customWidth="1"/>
    <col min="11017" max="11017" width="10.44140625" bestFit="1" customWidth="1"/>
    <col min="11266" max="11266" width="6.88671875" bestFit="1" customWidth="1"/>
    <col min="11267" max="11267" width="11.88671875" bestFit="1" customWidth="1"/>
    <col min="11269" max="11269" width="13.109375" bestFit="1" customWidth="1"/>
    <col min="11270" max="11270" width="11.88671875" bestFit="1" customWidth="1"/>
    <col min="11271" max="11271" width="15.5546875" bestFit="1" customWidth="1"/>
    <col min="11272" max="11272" width="24.33203125" bestFit="1" customWidth="1"/>
    <col min="11273" max="11273" width="10.44140625" bestFit="1" customWidth="1"/>
    <col min="11522" max="11522" width="6.88671875" bestFit="1" customWidth="1"/>
    <col min="11523" max="11523" width="11.88671875" bestFit="1" customWidth="1"/>
    <col min="11525" max="11525" width="13.109375" bestFit="1" customWidth="1"/>
    <col min="11526" max="11526" width="11.88671875" bestFit="1" customWidth="1"/>
    <col min="11527" max="11527" width="15.5546875" bestFit="1" customWidth="1"/>
    <col min="11528" max="11528" width="24.33203125" bestFit="1" customWidth="1"/>
    <col min="11529" max="11529" width="10.44140625" bestFit="1" customWidth="1"/>
    <col min="11778" max="11778" width="6.88671875" bestFit="1" customWidth="1"/>
    <col min="11779" max="11779" width="11.88671875" bestFit="1" customWidth="1"/>
    <col min="11781" max="11781" width="13.109375" bestFit="1" customWidth="1"/>
    <col min="11782" max="11782" width="11.88671875" bestFit="1" customWidth="1"/>
    <col min="11783" max="11783" width="15.5546875" bestFit="1" customWidth="1"/>
    <col min="11784" max="11784" width="24.33203125" bestFit="1" customWidth="1"/>
    <col min="11785" max="11785" width="10.44140625" bestFit="1" customWidth="1"/>
    <col min="12034" max="12034" width="6.88671875" bestFit="1" customWidth="1"/>
    <col min="12035" max="12035" width="11.88671875" bestFit="1" customWidth="1"/>
    <col min="12037" max="12037" width="13.109375" bestFit="1" customWidth="1"/>
    <col min="12038" max="12038" width="11.88671875" bestFit="1" customWidth="1"/>
    <col min="12039" max="12039" width="15.5546875" bestFit="1" customWidth="1"/>
    <col min="12040" max="12040" width="24.33203125" bestFit="1" customWidth="1"/>
    <col min="12041" max="12041" width="10.44140625" bestFit="1" customWidth="1"/>
    <col min="12290" max="12290" width="6.88671875" bestFit="1" customWidth="1"/>
    <col min="12291" max="12291" width="11.88671875" bestFit="1" customWidth="1"/>
    <col min="12293" max="12293" width="13.109375" bestFit="1" customWidth="1"/>
    <col min="12294" max="12294" width="11.88671875" bestFit="1" customWidth="1"/>
    <col min="12295" max="12295" width="15.5546875" bestFit="1" customWidth="1"/>
    <col min="12296" max="12296" width="24.33203125" bestFit="1" customWidth="1"/>
    <col min="12297" max="12297" width="10.44140625" bestFit="1" customWidth="1"/>
    <col min="12546" max="12546" width="6.88671875" bestFit="1" customWidth="1"/>
    <col min="12547" max="12547" width="11.88671875" bestFit="1" customWidth="1"/>
    <col min="12549" max="12549" width="13.109375" bestFit="1" customWidth="1"/>
    <col min="12550" max="12550" width="11.88671875" bestFit="1" customWidth="1"/>
    <col min="12551" max="12551" width="15.5546875" bestFit="1" customWidth="1"/>
    <col min="12552" max="12552" width="24.33203125" bestFit="1" customWidth="1"/>
    <col min="12553" max="12553" width="10.44140625" bestFit="1" customWidth="1"/>
    <col min="12802" max="12802" width="6.88671875" bestFit="1" customWidth="1"/>
    <col min="12803" max="12803" width="11.88671875" bestFit="1" customWidth="1"/>
    <col min="12805" max="12805" width="13.109375" bestFit="1" customWidth="1"/>
    <col min="12806" max="12806" width="11.88671875" bestFit="1" customWidth="1"/>
    <col min="12807" max="12807" width="15.5546875" bestFit="1" customWidth="1"/>
    <col min="12808" max="12808" width="24.33203125" bestFit="1" customWidth="1"/>
    <col min="12809" max="12809" width="10.44140625" bestFit="1" customWidth="1"/>
    <col min="13058" max="13058" width="6.88671875" bestFit="1" customWidth="1"/>
    <col min="13059" max="13059" width="11.88671875" bestFit="1" customWidth="1"/>
    <col min="13061" max="13061" width="13.109375" bestFit="1" customWidth="1"/>
    <col min="13062" max="13062" width="11.88671875" bestFit="1" customWidth="1"/>
    <col min="13063" max="13063" width="15.5546875" bestFit="1" customWidth="1"/>
    <col min="13064" max="13064" width="24.33203125" bestFit="1" customWidth="1"/>
    <col min="13065" max="13065" width="10.44140625" bestFit="1" customWidth="1"/>
    <col min="13314" max="13314" width="6.88671875" bestFit="1" customWidth="1"/>
    <col min="13315" max="13315" width="11.88671875" bestFit="1" customWidth="1"/>
    <col min="13317" max="13317" width="13.109375" bestFit="1" customWidth="1"/>
    <col min="13318" max="13318" width="11.88671875" bestFit="1" customWidth="1"/>
    <col min="13319" max="13319" width="15.5546875" bestFit="1" customWidth="1"/>
    <col min="13320" max="13320" width="24.33203125" bestFit="1" customWidth="1"/>
    <col min="13321" max="13321" width="10.44140625" bestFit="1" customWidth="1"/>
    <col min="13570" max="13570" width="6.88671875" bestFit="1" customWidth="1"/>
    <col min="13571" max="13571" width="11.88671875" bestFit="1" customWidth="1"/>
    <col min="13573" max="13573" width="13.109375" bestFit="1" customWidth="1"/>
    <col min="13574" max="13574" width="11.88671875" bestFit="1" customWidth="1"/>
    <col min="13575" max="13575" width="15.5546875" bestFit="1" customWidth="1"/>
    <col min="13576" max="13576" width="24.33203125" bestFit="1" customWidth="1"/>
    <col min="13577" max="13577" width="10.44140625" bestFit="1" customWidth="1"/>
    <col min="13826" max="13826" width="6.88671875" bestFit="1" customWidth="1"/>
    <col min="13827" max="13827" width="11.88671875" bestFit="1" customWidth="1"/>
    <col min="13829" max="13829" width="13.109375" bestFit="1" customWidth="1"/>
    <col min="13830" max="13830" width="11.88671875" bestFit="1" customWidth="1"/>
    <col min="13831" max="13831" width="15.5546875" bestFit="1" customWidth="1"/>
    <col min="13832" max="13832" width="24.33203125" bestFit="1" customWidth="1"/>
    <col min="13833" max="13833" width="10.44140625" bestFit="1" customWidth="1"/>
    <col min="14082" max="14082" width="6.88671875" bestFit="1" customWidth="1"/>
    <col min="14083" max="14083" width="11.88671875" bestFit="1" customWidth="1"/>
    <col min="14085" max="14085" width="13.109375" bestFit="1" customWidth="1"/>
    <col min="14086" max="14086" width="11.88671875" bestFit="1" customWidth="1"/>
    <col min="14087" max="14087" width="15.5546875" bestFit="1" customWidth="1"/>
    <col min="14088" max="14088" width="24.33203125" bestFit="1" customWidth="1"/>
    <col min="14089" max="14089" width="10.44140625" bestFit="1" customWidth="1"/>
    <col min="14338" max="14338" width="6.88671875" bestFit="1" customWidth="1"/>
    <col min="14339" max="14339" width="11.88671875" bestFit="1" customWidth="1"/>
    <col min="14341" max="14341" width="13.109375" bestFit="1" customWidth="1"/>
    <col min="14342" max="14342" width="11.88671875" bestFit="1" customWidth="1"/>
    <col min="14343" max="14343" width="15.5546875" bestFit="1" customWidth="1"/>
    <col min="14344" max="14344" width="24.33203125" bestFit="1" customWidth="1"/>
    <col min="14345" max="14345" width="10.44140625" bestFit="1" customWidth="1"/>
    <col min="14594" max="14594" width="6.88671875" bestFit="1" customWidth="1"/>
    <col min="14595" max="14595" width="11.88671875" bestFit="1" customWidth="1"/>
    <col min="14597" max="14597" width="13.109375" bestFit="1" customWidth="1"/>
    <col min="14598" max="14598" width="11.88671875" bestFit="1" customWidth="1"/>
    <col min="14599" max="14599" width="15.5546875" bestFit="1" customWidth="1"/>
    <col min="14600" max="14600" width="24.33203125" bestFit="1" customWidth="1"/>
    <col min="14601" max="14601" width="10.44140625" bestFit="1" customWidth="1"/>
    <col min="14850" max="14850" width="6.88671875" bestFit="1" customWidth="1"/>
    <col min="14851" max="14851" width="11.88671875" bestFit="1" customWidth="1"/>
    <col min="14853" max="14853" width="13.109375" bestFit="1" customWidth="1"/>
    <col min="14854" max="14854" width="11.88671875" bestFit="1" customWidth="1"/>
    <col min="14855" max="14855" width="15.5546875" bestFit="1" customWidth="1"/>
    <col min="14856" max="14856" width="24.33203125" bestFit="1" customWidth="1"/>
    <col min="14857" max="14857" width="10.44140625" bestFit="1" customWidth="1"/>
    <col min="15106" max="15106" width="6.88671875" bestFit="1" customWidth="1"/>
    <col min="15107" max="15107" width="11.88671875" bestFit="1" customWidth="1"/>
    <col min="15109" max="15109" width="13.109375" bestFit="1" customWidth="1"/>
    <col min="15110" max="15110" width="11.88671875" bestFit="1" customWidth="1"/>
    <col min="15111" max="15111" width="15.5546875" bestFit="1" customWidth="1"/>
    <col min="15112" max="15112" width="24.33203125" bestFit="1" customWidth="1"/>
    <col min="15113" max="15113" width="10.44140625" bestFit="1" customWidth="1"/>
    <col min="15362" max="15362" width="6.88671875" bestFit="1" customWidth="1"/>
    <col min="15363" max="15363" width="11.88671875" bestFit="1" customWidth="1"/>
    <col min="15365" max="15365" width="13.109375" bestFit="1" customWidth="1"/>
    <col min="15366" max="15366" width="11.88671875" bestFit="1" customWidth="1"/>
    <col min="15367" max="15367" width="15.5546875" bestFit="1" customWidth="1"/>
    <col min="15368" max="15368" width="24.33203125" bestFit="1" customWidth="1"/>
    <col min="15369" max="15369" width="10.44140625" bestFit="1" customWidth="1"/>
    <col min="15618" max="15618" width="6.88671875" bestFit="1" customWidth="1"/>
    <col min="15619" max="15619" width="11.88671875" bestFit="1" customWidth="1"/>
    <col min="15621" max="15621" width="13.109375" bestFit="1" customWidth="1"/>
    <col min="15622" max="15622" width="11.88671875" bestFit="1" customWidth="1"/>
    <col min="15623" max="15623" width="15.5546875" bestFit="1" customWidth="1"/>
    <col min="15624" max="15624" width="24.33203125" bestFit="1" customWidth="1"/>
    <col min="15625" max="15625" width="10.44140625" bestFit="1" customWidth="1"/>
    <col min="15874" max="15874" width="6.88671875" bestFit="1" customWidth="1"/>
    <col min="15875" max="15875" width="11.88671875" bestFit="1" customWidth="1"/>
    <col min="15877" max="15877" width="13.109375" bestFit="1" customWidth="1"/>
    <col min="15878" max="15878" width="11.88671875" bestFit="1" customWidth="1"/>
    <col min="15879" max="15879" width="15.5546875" bestFit="1" customWidth="1"/>
    <col min="15880" max="15880" width="24.33203125" bestFit="1" customWidth="1"/>
    <col min="15881" max="15881" width="10.44140625" bestFit="1" customWidth="1"/>
    <col min="16130" max="16130" width="6.88671875" bestFit="1" customWidth="1"/>
    <col min="16131" max="16131" width="11.88671875" bestFit="1" customWidth="1"/>
    <col min="16133" max="16133" width="13.109375" bestFit="1" customWidth="1"/>
    <col min="16134" max="16134" width="11.88671875" bestFit="1" customWidth="1"/>
    <col min="16135" max="16135" width="15.5546875" bestFit="1" customWidth="1"/>
    <col min="16136" max="16136" width="24.33203125" bestFit="1" customWidth="1"/>
    <col min="16137" max="16137" width="10.44140625" bestFit="1" customWidth="1"/>
  </cols>
  <sheetData>
    <row r="2" spans="2:9" ht="19.95" customHeight="1" thickBot="1" x14ac:dyDescent="0.35">
      <c r="B2" s="9" t="s">
        <v>4</v>
      </c>
      <c r="C2" s="9"/>
      <c r="D2" s="9"/>
      <c r="E2" s="9"/>
      <c r="F2" s="9"/>
      <c r="G2" s="9"/>
      <c r="H2" s="9"/>
    </row>
    <row r="3" spans="2:9" ht="19.95" customHeight="1" thickTop="1" x14ac:dyDescent="0.3"/>
    <row r="4" spans="2:9" ht="19.95" customHeight="1" x14ac:dyDescent="0.3">
      <c r="B4" s="10" t="s">
        <v>6</v>
      </c>
      <c r="C4" s="10"/>
      <c r="D4" s="3">
        <v>2</v>
      </c>
    </row>
    <row r="5" spans="2:9" ht="19.95" customHeight="1" x14ac:dyDescent="0.3">
      <c r="B5" s="10" t="s">
        <v>5</v>
      </c>
      <c r="C5" s="10"/>
      <c r="D5" s="3">
        <v>12</v>
      </c>
    </row>
    <row r="6" spans="2:9" ht="19.95" customHeight="1" x14ac:dyDescent="0.3">
      <c r="B6" s="10" t="s">
        <v>3</v>
      </c>
      <c r="C6" s="10"/>
      <c r="D6" s="6">
        <v>50000</v>
      </c>
    </row>
    <row r="8" spans="2:9" ht="19.95" customHeight="1" x14ac:dyDescent="0.3">
      <c r="B8" s="2" t="s">
        <v>0</v>
      </c>
      <c r="C8" s="2" t="s">
        <v>1</v>
      </c>
      <c r="D8" s="2" t="s">
        <v>7</v>
      </c>
      <c r="E8" s="2" t="s">
        <v>2</v>
      </c>
      <c r="F8" s="2" t="s">
        <v>8</v>
      </c>
      <c r="G8" s="2" t="s">
        <v>10</v>
      </c>
      <c r="H8" s="2" t="s">
        <v>9</v>
      </c>
      <c r="I8" s="1"/>
    </row>
    <row r="9" spans="2:9" ht="19.95" customHeight="1" x14ac:dyDescent="0.3">
      <c r="B9" s="3">
        <f>ROWS(B$9:B9)-1</f>
        <v>0</v>
      </c>
      <c r="C9" s="3"/>
      <c r="D9" s="3"/>
      <c r="E9" s="3"/>
      <c r="F9" s="6">
        <v>50000</v>
      </c>
      <c r="G9" s="3"/>
      <c r="H9" s="3"/>
    </row>
    <row r="10" spans="2:9" ht="19.95" customHeight="1" x14ac:dyDescent="0.3">
      <c r="B10" s="3">
        <f>ROWS(B$9:B10)-1</f>
        <v>1</v>
      </c>
      <c r="C10" s="8">
        <f>-PMT(G10/$D$5,COUNT(B10:$B$33),F9)</f>
        <v>2281.9437056669094</v>
      </c>
      <c r="D10" s="7">
        <f t="shared" ref="D10:D33" si="0">F9*G10/$D$5</f>
        <v>370.83333333333331</v>
      </c>
      <c r="E10" s="8">
        <f>C10-D10</f>
        <v>1911.1103723335762</v>
      </c>
      <c r="F10" s="7">
        <f t="shared" ref="F10:F33" si="1">F9-E10-H10</f>
        <v>48088.889627666424</v>
      </c>
      <c r="G10" s="3">
        <v>8.8999999999999996E-2</v>
      </c>
      <c r="H10" s="4"/>
    </row>
    <row r="11" spans="2:9" ht="19.95" customHeight="1" x14ac:dyDescent="0.3">
      <c r="B11" s="3">
        <f>ROWS(B$9:B11)-1</f>
        <v>2</v>
      </c>
      <c r="C11" s="7">
        <f>-PMT(G11/$D$5,COUNT(B11:$B$33),F10)</f>
        <v>2281.943705666909</v>
      </c>
      <c r="D11" s="7">
        <f t="shared" si="0"/>
        <v>356.65926473852596</v>
      </c>
      <c r="E11" s="7">
        <f t="shared" ref="E11:E33" si="2">C11-D11</f>
        <v>1925.284440928383</v>
      </c>
      <c r="F11" s="7">
        <f t="shared" si="1"/>
        <v>46163.605186738037</v>
      </c>
      <c r="G11" s="3">
        <v>8.8999999999999996E-2</v>
      </c>
      <c r="H11" s="4"/>
    </row>
    <row r="12" spans="2:9" ht="19.95" customHeight="1" x14ac:dyDescent="0.3">
      <c r="B12" s="3">
        <f>ROWS(B$9:B12)-1</f>
        <v>3</v>
      </c>
      <c r="C12" s="7">
        <f>-PMT(G12/$D$5,COUNT(B12:$B$33),F11)</f>
        <v>2281.943705666909</v>
      </c>
      <c r="D12" s="7">
        <f t="shared" si="0"/>
        <v>342.38007180164044</v>
      </c>
      <c r="E12" s="7">
        <f t="shared" si="2"/>
        <v>1939.5636338652685</v>
      </c>
      <c r="F12" s="7">
        <f t="shared" si="1"/>
        <v>44224.041552872768</v>
      </c>
      <c r="G12" s="3">
        <v>8.8999999999999996E-2</v>
      </c>
      <c r="H12" s="4"/>
    </row>
    <row r="13" spans="2:9" ht="19.95" customHeight="1" x14ac:dyDescent="0.3">
      <c r="B13" s="3">
        <f>ROWS(B$9:B13)-1</f>
        <v>4</v>
      </c>
      <c r="C13" s="7">
        <f>-PMT(G13/$D$5,COUNT(B13:$B$33),F12)</f>
        <v>2281.943705666909</v>
      </c>
      <c r="D13" s="7">
        <f t="shared" si="0"/>
        <v>327.994974850473</v>
      </c>
      <c r="E13" s="7">
        <f t="shared" si="2"/>
        <v>1953.948730816436</v>
      </c>
      <c r="F13" s="7">
        <f t="shared" si="1"/>
        <v>42270.092822056329</v>
      </c>
      <c r="G13" s="3">
        <v>8.8999999999999996E-2</v>
      </c>
      <c r="H13" s="4"/>
    </row>
    <row r="14" spans="2:9" ht="19.95" customHeight="1" x14ac:dyDescent="0.3">
      <c r="B14" s="3">
        <f>ROWS(B$9:B14)-1</f>
        <v>5</v>
      </c>
      <c r="C14" s="7">
        <f>-PMT(G14/$D$5,COUNT(B14:$B$33),F13)</f>
        <v>2281.9437056669085</v>
      </c>
      <c r="D14" s="7">
        <f t="shared" si="0"/>
        <v>313.5031884302511</v>
      </c>
      <c r="E14" s="7">
        <f t="shared" si="2"/>
        <v>1968.4405172366573</v>
      </c>
      <c r="F14" s="7">
        <f t="shared" si="1"/>
        <v>40301.652304819669</v>
      </c>
      <c r="G14" s="3">
        <v>8.8999999999999996E-2</v>
      </c>
      <c r="H14" s="4"/>
    </row>
    <row r="15" spans="2:9" ht="19.95" customHeight="1" x14ac:dyDescent="0.3">
      <c r="B15" s="3">
        <f>ROWS(B$9:B15)-1</f>
        <v>6</v>
      </c>
      <c r="C15" s="7">
        <f>-PMT(G15/$D$5,COUNT(B15:$B$33),F14)</f>
        <v>2281.943705666908</v>
      </c>
      <c r="D15" s="7">
        <f t="shared" si="0"/>
        <v>298.90392126074585</v>
      </c>
      <c r="E15" s="7">
        <f t="shared" si="2"/>
        <v>1983.0397844061622</v>
      </c>
      <c r="F15" s="7">
        <f t="shared" si="1"/>
        <v>20318.61252041351</v>
      </c>
      <c r="G15" s="3">
        <v>8.8999999999999996E-2</v>
      </c>
      <c r="H15" s="6">
        <v>18000</v>
      </c>
    </row>
    <row r="16" spans="2:9" ht="19.95" customHeight="1" x14ac:dyDescent="0.3">
      <c r="B16" s="3">
        <f>ROWS(B$9:B16)-1</f>
        <v>7</v>
      </c>
      <c r="C16" s="7">
        <f>-PMT(G16/$D$5,COUNT(B16:$B$33),F15)</f>
        <v>1210.0106684223465</v>
      </c>
      <c r="D16" s="7">
        <f t="shared" si="0"/>
        <v>150.69637619306687</v>
      </c>
      <c r="E16" s="7">
        <f t="shared" si="2"/>
        <v>1059.3142922292795</v>
      </c>
      <c r="F16" s="7">
        <f t="shared" si="1"/>
        <v>19259.298228184231</v>
      </c>
      <c r="G16" s="3">
        <v>8.8999999999999996E-2</v>
      </c>
      <c r="H16" s="4"/>
    </row>
    <row r="17" spans="2:8" ht="19.95" customHeight="1" x14ac:dyDescent="0.3">
      <c r="B17" s="3">
        <f>ROWS(B$9:B17)-1</f>
        <v>8</v>
      </c>
      <c r="C17" s="7">
        <f>-PMT(G17/$D$5,COUNT(B17:$B$33),F16)</f>
        <v>1210.0106684223465</v>
      </c>
      <c r="D17" s="7">
        <f t="shared" si="0"/>
        <v>142.83979519236638</v>
      </c>
      <c r="E17" s="7">
        <f t="shared" si="2"/>
        <v>1067.1708732299801</v>
      </c>
      <c r="F17" s="7">
        <f t="shared" si="1"/>
        <v>18192.127354954249</v>
      </c>
      <c r="G17" s="3">
        <v>8.8999999999999996E-2</v>
      </c>
      <c r="H17" s="4"/>
    </row>
    <row r="18" spans="2:8" ht="19.95" customHeight="1" x14ac:dyDescent="0.3">
      <c r="B18" s="3">
        <f>ROWS(B$9:B18)-1</f>
        <v>9</v>
      </c>
      <c r="C18" s="7">
        <f>-PMT(G18/$D$5,COUNT(B18:$B$33),F17)</f>
        <v>1210.0106684223465</v>
      </c>
      <c r="D18" s="7">
        <f t="shared" si="0"/>
        <v>134.924944549244</v>
      </c>
      <c r="E18" s="7">
        <f t="shared" si="2"/>
        <v>1075.0857238731026</v>
      </c>
      <c r="F18" s="7">
        <f t="shared" si="1"/>
        <v>17117.041631081145</v>
      </c>
      <c r="G18" s="3">
        <v>8.8999999999999996E-2</v>
      </c>
      <c r="H18" s="4"/>
    </row>
    <row r="19" spans="2:8" ht="19.95" customHeight="1" x14ac:dyDescent="0.3">
      <c r="B19" s="3">
        <f>ROWS(B$9:B19)-1</f>
        <v>10</v>
      </c>
      <c r="C19" s="7">
        <f>-PMT(G19/$D$5,COUNT(B19:$B$33),F18)</f>
        <v>1210.0106684223463</v>
      </c>
      <c r="D19" s="7">
        <f t="shared" si="0"/>
        <v>126.95139209718515</v>
      </c>
      <c r="E19" s="7">
        <f t="shared" si="2"/>
        <v>1083.0592763251611</v>
      </c>
      <c r="F19" s="7">
        <f t="shared" si="1"/>
        <v>16033.982354755984</v>
      </c>
      <c r="G19" s="3">
        <v>8.8999999999999996E-2</v>
      </c>
      <c r="H19" s="4"/>
    </row>
    <row r="20" spans="2:8" ht="19.95" customHeight="1" x14ac:dyDescent="0.3">
      <c r="B20" s="3">
        <f>ROWS(B$9:B20)-1</f>
        <v>11</v>
      </c>
      <c r="C20" s="7">
        <f>-PMT(G20/$D$5,COUNT(B20:$B$33),F19)</f>
        <v>1233.0320296116533</v>
      </c>
      <c r="D20" s="7">
        <f t="shared" si="0"/>
        <v>160.33982354755983</v>
      </c>
      <c r="E20" s="7">
        <f t="shared" si="2"/>
        <v>1072.6922060640936</v>
      </c>
      <c r="F20" s="7">
        <f t="shared" si="1"/>
        <v>14961.290148691891</v>
      </c>
      <c r="G20" s="3">
        <v>0.12</v>
      </c>
      <c r="H20" s="4"/>
    </row>
    <row r="21" spans="2:8" ht="19.95" customHeight="1" x14ac:dyDescent="0.3">
      <c r="B21" s="3">
        <f>ROWS(B$9:B21)-1</f>
        <v>12</v>
      </c>
      <c r="C21" s="7">
        <f>-PMT(G21/$D$5,COUNT(B21:$B$33),F20)</f>
        <v>1233.0320296116533</v>
      </c>
      <c r="D21" s="7">
        <f t="shared" si="0"/>
        <v>149.6129014869189</v>
      </c>
      <c r="E21" s="7">
        <f t="shared" si="2"/>
        <v>1083.4191281247345</v>
      </c>
      <c r="F21" s="7">
        <f t="shared" si="1"/>
        <v>13877.871020567156</v>
      </c>
      <c r="G21" s="3">
        <v>0.12</v>
      </c>
      <c r="H21" s="4"/>
    </row>
    <row r="22" spans="2:8" ht="19.95" customHeight="1" x14ac:dyDescent="0.3">
      <c r="B22" s="3">
        <f>ROWS(B$9:B22)-1</f>
        <v>13</v>
      </c>
      <c r="C22" s="7">
        <f>-PMT(G22/$D$5,COUNT(B22:$B$33),F21)</f>
        <v>1233.0320296116533</v>
      </c>
      <c r="D22" s="7">
        <f t="shared" si="0"/>
        <v>138.77871020567156</v>
      </c>
      <c r="E22" s="7">
        <f t="shared" si="2"/>
        <v>1094.2533194059818</v>
      </c>
      <c r="F22" s="7">
        <f t="shared" si="1"/>
        <v>12783.617701161174</v>
      </c>
      <c r="G22" s="3">
        <v>0.12</v>
      </c>
      <c r="H22" s="4"/>
    </row>
    <row r="23" spans="2:8" ht="19.95" customHeight="1" x14ac:dyDescent="0.3">
      <c r="B23" s="3">
        <f>ROWS(B$9:B23)-1</f>
        <v>14</v>
      </c>
      <c r="C23" s="7">
        <f>-PMT(G23/$D$5,COUNT(B23:$B$33),F22)</f>
        <v>1233.0320296116533</v>
      </c>
      <c r="D23" s="7">
        <f t="shared" si="0"/>
        <v>127.83617701161175</v>
      </c>
      <c r="E23" s="7">
        <f t="shared" si="2"/>
        <v>1105.1958526000417</v>
      </c>
      <c r="F23" s="7">
        <f t="shared" si="1"/>
        <v>11678.421848561133</v>
      </c>
      <c r="G23" s="3">
        <v>0.12</v>
      </c>
      <c r="H23" s="4"/>
    </row>
    <row r="24" spans="2:8" ht="19.95" customHeight="1" x14ac:dyDescent="0.3">
      <c r="B24" s="3">
        <f>ROWS(B$9:B24)-1</f>
        <v>15</v>
      </c>
      <c r="C24" s="7">
        <f>-PMT(G24/$D$5,COUNT(B24:$B$33),F23)</f>
        <v>1233.0320296116533</v>
      </c>
      <c r="D24" s="7">
        <f t="shared" si="0"/>
        <v>116.78421848561133</v>
      </c>
      <c r="E24" s="7">
        <f t="shared" si="2"/>
        <v>1116.2478111260421</v>
      </c>
      <c r="F24" s="7">
        <f t="shared" si="1"/>
        <v>10562.17403743509</v>
      </c>
      <c r="G24" s="3">
        <v>0.12</v>
      </c>
      <c r="H24" s="4"/>
    </row>
    <row r="25" spans="2:8" ht="19.95" customHeight="1" x14ac:dyDescent="0.3">
      <c r="B25" s="3">
        <f>ROWS(B$9:B25)-1</f>
        <v>16</v>
      </c>
      <c r="C25" s="7">
        <f>-PMT(G25/$D$5,COUNT(B25:$B$33),F24)</f>
        <v>1233.0320296116533</v>
      </c>
      <c r="D25" s="7">
        <f t="shared" si="0"/>
        <v>105.62174037435091</v>
      </c>
      <c r="E25" s="7">
        <f t="shared" si="2"/>
        <v>1127.4102892373025</v>
      </c>
      <c r="F25" s="7">
        <f t="shared" si="1"/>
        <v>9434.7637481977872</v>
      </c>
      <c r="G25" s="3">
        <v>0.12</v>
      </c>
      <c r="H25" s="4"/>
    </row>
    <row r="26" spans="2:8" ht="19.95" customHeight="1" x14ac:dyDescent="0.3">
      <c r="B26" s="3">
        <f>ROWS(B$9:B26)-1</f>
        <v>17</v>
      </c>
      <c r="C26" s="7">
        <f>-PMT(G26/$D$5,COUNT(B26:$B$33),F25)</f>
        <v>1233.0320296116533</v>
      </c>
      <c r="D26" s="7">
        <f t="shared" si="0"/>
        <v>94.34763748197787</v>
      </c>
      <c r="E26" s="7">
        <f t="shared" si="2"/>
        <v>1138.6843921296754</v>
      </c>
      <c r="F26" s="7">
        <f t="shared" si="1"/>
        <v>8296.0793560681122</v>
      </c>
      <c r="G26" s="3">
        <v>0.12</v>
      </c>
      <c r="H26" s="4"/>
    </row>
    <row r="27" spans="2:8" ht="19.95" customHeight="1" x14ac:dyDescent="0.3">
      <c r="B27" s="3">
        <f>ROWS(B$9:B27)-1</f>
        <v>18</v>
      </c>
      <c r="C27" s="7">
        <f>-PMT(G27/$D$5,COUNT(B27:$B$33),F26)</f>
        <v>1233.0320296116538</v>
      </c>
      <c r="D27" s="7">
        <f t="shared" si="0"/>
        <v>82.960793560681125</v>
      </c>
      <c r="E27" s="7">
        <f t="shared" si="2"/>
        <v>1150.0712360509726</v>
      </c>
      <c r="F27" s="7">
        <f t="shared" si="1"/>
        <v>7146.0081200171398</v>
      </c>
      <c r="G27" s="3">
        <v>0.12</v>
      </c>
      <c r="H27" s="4"/>
    </row>
    <row r="28" spans="2:8" ht="19.95" customHeight="1" x14ac:dyDescent="0.3">
      <c r="B28" s="3">
        <f>ROWS(B$9:B28)-1</f>
        <v>19</v>
      </c>
      <c r="C28" s="7">
        <f>-PMT(G28/$D$5,COUNT(B28:$B$33),F27)</f>
        <v>1233.0320296116536</v>
      </c>
      <c r="D28" s="7">
        <f t="shared" si="0"/>
        <v>71.460081200171388</v>
      </c>
      <c r="E28" s="7">
        <f t="shared" si="2"/>
        <v>1161.5719484114823</v>
      </c>
      <c r="F28" s="7">
        <f t="shared" si="1"/>
        <v>5984.4361716056574</v>
      </c>
      <c r="G28" s="3">
        <v>0.12</v>
      </c>
      <c r="H28" s="4"/>
    </row>
    <row r="29" spans="2:8" ht="19.95" customHeight="1" x14ac:dyDescent="0.3">
      <c r="B29" s="3">
        <f>ROWS(B$9:B29)-1</f>
        <v>20</v>
      </c>
      <c r="C29" s="7">
        <f>-PMT(G29/$D$5,COUNT(B29:$B$33),F28)</f>
        <v>1233.0320296116536</v>
      </c>
      <c r="D29" s="7">
        <f t="shared" si="0"/>
        <v>59.844361716056568</v>
      </c>
      <c r="E29" s="7">
        <f t="shared" si="2"/>
        <v>1173.1876678955971</v>
      </c>
      <c r="F29" s="7">
        <f t="shared" si="1"/>
        <v>4811.2485037100605</v>
      </c>
      <c r="G29" s="3">
        <v>0.12</v>
      </c>
      <c r="H29" s="4"/>
    </row>
    <row r="30" spans="2:8" ht="19.95" customHeight="1" x14ac:dyDescent="0.3">
      <c r="B30" s="3">
        <f>ROWS(B$9:B30)-1</f>
        <v>21</v>
      </c>
      <c r="C30" s="7">
        <f>-PMT(G30/$D$5,COUNT(B30:$B$33),F29)</f>
        <v>1233.0320296116538</v>
      </c>
      <c r="D30" s="7">
        <f t="shared" si="0"/>
        <v>48.112485037100605</v>
      </c>
      <c r="E30" s="7">
        <f t="shared" si="2"/>
        <v>1184.9195445745531</v>
      </c>
      <c r="F30" s="7">
        <f t="shared" si="1"/>
        <v>3626.3289591355074</v>
      </c>
      <c r="G30" s="3">
        <v>0.12</v>
      </c>
      <c r="H30" s="4"/>
    </row>
    <row r="31" spans="2:8" ht="19.95" customHeight="1" x14ac:dyDescent="0.3">
      <c r="B31" s="3">
        <f>ROWS(B$9:B31)-1</f>
        <v>22</v>
      </c>
      <c r="C31" s="7">
        <f>-PMT(G31/$D$5,COUNT(B31:$B$33),F30)</f>
        <v>1233.0320296116538</v>
      </c>
      <c r="D31" s="7">
        <f t="shared" si="0"/>
        <v>36.263289591355068</v>
      </c>
      <c r="E31" s="7">
        <f t="shared" si="2"/>
        <v>1196.7687400202988</v>
      </c>
      <c r="F31" s="7">
        <f t="shared" si="1"/>
        <v>2429.5602191152084</v>
      </c>
      <c r="G31" s="3">
        <v>0.12</v>
      </c>
      <c r="H31" s="4"/>
    </row>
    <row r="32" spans="2:8" ht="19.95" customHeight="1" x14ac:dyDescent="0.3">
      <c r="B32" s="3">
        <f>ROWS(B$9:B32)-1</f>
        <v>23</v>
      </c>
      <c r="C32" s="7">
        <f>-PMT(G32/$D$5,COUNT(B32:$B$33),F31)</f>
        <v>1233.0320296116533</v>
      </c>
      <c r="D32" s="7">
        <f t="shared" si="0"/>
        <v>24.295602191152085</v>
      </c>
      <c r="E32" s="7">
        <f t="shared" si="2"/>
        <v>1208.7364274205013</v>
      </c>
      <c r="F32" s="7">
        <f t="shared" si="1"/>
        <v>1220.8237916947071</v>
      </c>
      <c r="G32" s="3">
        <v>0.12</v>
      </c>
      <c r="H32" s="4"/>
    </row>
    <row r="33" spans="2:8" ht="19.95" customHeight="1" x14ac:dyDescent="0.3">
      <c r="B33" s="3">
        <f>ROWS(B$9:B33)-1</f>
        <v>24</v>
      </c>
      <c r="C33" s="7">
        <f>-PMT(G33/$D$5,COUNT(B33:$B$33),F32)</f>
        <v>1233.032029611654</v>
      </c>
      <c r="D33" s="7">
        <f t="shared" si="0"/>
        <v>12.20823791694707</v>
      </c>
      <c r="E33" s="7">
        <f t="shared" si="2"/>
        <v>1220.8237916947069</v>
      </c>
      <c r="F33" s="7">
        <f t="shared" si="1"/>
        <v>2.2737367544323206E-13</v>
      </c>
      <c r="G33" s="3">
        <v>0.12</v>
      </c>
      <c r="H33" s="4"/>
    </row>
  </sheetData>
  <mergeCells count="4">
    <mergeCell ref="B2:H2"/>
    <mergeCell ref="B4:C4"/>
    <mergeCell ref="B5:C5"/>
    <mergeCell ref="B6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37382-CB5F-43B0-AE34-D54BE3E74105}">
  <dimension ref="B2:I33"/>
  <sheetViews>
    <sheetView showGridLines="0" workbookViewId="0">
      <selection activeCell="M11" sqref="M11"/>
    </sheetView>
  </sheetViews>
  <sheetFormatPr defaultColWidth="9.109375" defaultRowHeight="19.95" customHeight="1" x14ac:dyDescent="0.3"/>
  <cols>
    <col min="1" max="1" width="4.109375" customWidth="1"/>
    <col min="2" max="2" width="8.88671875" customWidth="1"/>
    <col min="3" max="3" width="13.5546875" bestFit="1" customWidth="1"/>
    <col min="4" max="4" width="14" customWidth="1"/>
    <col min="5" max="5" width="15.6640625" customWidth="1"/>
    <col min="6" max="6" width="17.44140625" customWidth="1"/>
    <col min="7" max="7" width="7.5546875" customWidth="1"/>
    <col min="8" max="8" width="12.33203125" customWidth="1"/>
    <col min="9" max="9" width="10.44140625" bestFit="1" customWidth="1"/>
    <col min="258" max="258" width="6.88671875" bestFit="1" customWidth="1"/>
    <col min="259" max="259" width="11.88671875" bestFit="1" customWidth="1"/>
    <col min="261" max="261" width="13.109375" bestFit="1" customWidth="1"/>
    <col min="262" max="262" width="11.88671875" bestFit="1" customWidth="1"/>
    <col min="263" max="263" width="15.5546875" bestFit="1" customWidth="1"/>
    <col min="264" max="264" width="24.33203125" bestFit="1" customWidth="1"/>
    <col min="265" max="265" width="10.44140625" bestFit="1" customWidth="1"/>
    <col min="514" max="514" width="6.88671875" bestFit="1" customWidth="1"/>
    <col min="515" max="515" width="11.88671875" bestFit="1" customWidth="1"/>
    <col min="517" max="517" width="13.109375" bestFit="1" customWidth="1"/>
    <col min="518" max="518" width="11.88671875" bestFit="1" customWidth="1"/>
    <col min="519" max="519" width="15.5546875" bestFit="1" customWidth="1"/>
    <col min="520" max="520" width="24.33203125" bestFit="1" customWidth="1"/>
    <col min="521" max="521" width="10.44140625" bestFit="1" customWidth="1"/>
    <col min="770" max="770" width="6.88671875" bestFit="1" customWidth="1"/>
    <col min="771" max="771" width="11.88671875" bestFit="1" customWidth="1"/>
    <col min="773" max="773" width="13.109375" bestFit="1" customWidth="1"/>
    <col min="774" max="774" width="11.88671875" bestFit="1" customWidth="1"/>
    <col min="775" max="775" width="15.5546875" bestFit="1" customWidth="1"/>
    <col min="776" max="776" width="24.33203125" bestFit="1" customWidth="1"/>
    <col min="777" max="777" width="10.44140625" bestFit="1" customWidth="1"/>
    <col min="1026" max="1026" width="6.88671875" bestFit="1" customWidth="1"/>
    <col min="1027" max="1027" width="11.88671875" bestFit="1" customWidth="1"/>
    <col min="1029" max="1029" width="13.109375" bestFit="1" customWidth="1"/>
    <col min="1030" max="1030" width="11.88671875" bestFit="1" customWidth="1"/>
    <col min="1031" max="1031" width="15.5546875" bestFit="1" customWidth="1"/>
    <col min="1032" max="1032" width="24.33203125" bestFit="1" customWidth="1"/>
    <col min="1033" max="1033" width="10.44140625" bestFit="1" customWidth="1"/>
    <col min="1282" max="1282" width="6.88671875" bestFit="1" customWidth="1"/>
    <col min="1283" max="1283" width="11.88671875" bestFit="1" customWidth="1"/>
    <col min="1285" max="1285" width="13.109375" bestFit="1" customWidth="1"/>
    <col min="1286" max="1286" width="11.88671875" bestFit="1" customWidth="1"/>
    <col min="1287" max="1287" width="15.5546875" bestFit="1" customWidth="1"/>
    <col min="1288" max="1288" width="24.33203125" bestFit="1" customWidth="1"/>
    <col min="1289" max="1289" width="10.44140625" bestFit="1" customWidth="1"/>
    <col min="1538" max="1538" width="6.88671875" bestFit="1" customWidth="1"/>
    <col min="1539" max="1539" width="11.88671875" bestFit="1" customWidth="1"/>
    <col min="1541" max="1541" width="13.109375" bestFit="1" customWidth="1"/>
    <col min="1542" max="1542" width="11.88671875" bestFit="1" customWidth="1"/>
    <col min="1543" max="1543" width="15.5546875" bestFit="1" customWidth="1"/>
    <col min="1544" max="1544" width="24.33203125" bestFit="1" customWidth="1"/>
    <col min="1545" max="1545" width="10.44140625" bestFit="1" customWidth="1"/>
    <col min="1794" max="1794" width="6.88671875" bestFit="1" customWidth="1"/>
    <col min="1795" max="1795" width="11.88671875" bestFit="1" customWidth="1"/>
    <col min="1797" max="1797" width="13.109375" bestFit="1" customWidth="1"/>
    <col min="1798" max="1798" width="11.88671875" bestFit="1" customWidth="1"/>
    <col min="1799" max="1799" width="15.5546875" bestFit="1" customWidth="1"/>
    <col min="1800" max="1800" width="24.33203125" bestFit="1" customWidth="1"/>
    <col min="1801" max="1801" width="10.44140625" bestFit="1" customWidth="1"/>
    <col min="2050" max="2050" width="6.88671875" bestFit="1" customWidth="1"/>
    <col min="2051" max="2051" width="11.88671875" bestFit="1" customWidth="1"/>
    <col min="2053" max="2053" width="13.109375" bestFit="1" customWidth="1"/>
    <col min="2054" max="2054" width="11.88671875" bestFit="1" customWidth="1"/>
    <col min="2055" max="2055" width="15.5546875" bestFit="1" customWidth="1"/>
    <col min="2056" max="2056" width="24.33203125" bestFit="1" customWidth="1"/>
    <col min="2057" max="2057" width="10.44140625" bestFit="1" customWidth="1"/>
    <col min="2306" max="2306" width="6.88671875" bestFit="1" customWidth="1"/>
    <col min="2307" max="2307" width="11.88671875" bestFit="1" customWidth="1"/>
    <col min="2309" max="2309" width="13.109375" bestFit="1" customWidth="1"/>
    <col min="2310" max="2310" width="11.88671875" bestFit="1" customWidth="1"/>
    <col min="2311" max="2311" width="15.5546875" bestFit="1" customWidth="1"/>
    <col min="2312" max="2312" width="24.33203125" bestFit="1" customWidth="1"/>
    <col min="2313" max="2313" width="10.44140625" bestFit="1" customWidth="1"/>
    <col min="2562" max="2562" width="6.88671875" bestFit="1" customWidth="1"/>
    <col min="2563" max="2563" width="11.88671875" bestFit="1" customWidth="1"/>
    <col min="2565" max="2565" width="13.109375" bestFit="1" customWidth="1"/>
    <col min="2566" max="2566" width="11.88671875" bestFit="1" customWidth="1"/>
    <col min="2567" max="2567" width="15.5546875" bestFit="1" customWidth="1"/>
    <col min="2568" max="2568" width="24.33203125" bestFit="1" customWidth="1"/>
    <col min="2569" max="2569" width="10.44140625" bestFit="1" customWidth="1"/>
    <col min="2818" max="2818" width="6.88671875" bestFit="1" customWidth="1"/>
    <col min="2819" max="2819" width="11.88671875" bestFit="1" customWidth="1"/>
    <col min="2821" max="2821" width="13.109375" bestFit="1" customWidth="1"/>
    <col min="2822" max="2822" width="11.88671875" bestFit="1" customWidth="1"/>
    <col min="2823" max="2823" width="15.5546875" bestFit="1" customWidth="1"/>
    <col min="2824" max="2824" width="24.33203125" bestFit="1" customWidth="1"/>
    <col min="2825" max="2825" width="10.44140625" bestFit="1" customWidth="1"/>
    <col min="3074" max="3074" width="6.88671875" bestFit="1" customWidth="1"/>
    <col min="3075" max="3075" width="11.88671875" bestFit="1" customWidth="1"/>
    <col min="3077" max="3077" width="13.109375" bestFit="1" customWidth="1"/>
    <col min="3078" max="3078" width="11.88671875" bestFit="1" customWidth="1"/>
    <col min="3079" max="3079" width="15.5546875" bestFit="1" customWidth="1"/>
    <col min="3080" max="3080" width="24.33203125" bestFit="1" customWidth="1"/>
    <col min="3081" max="3081" width="10.44140625" bestFit="1" customWidth="1"/>
    <col min="3330" max="3330" width="6.88671875" bestFit="1" customWidth="1"/>
    <col min="3331" max="3331" width="11.88671875" bestFit="1" customWidth="1"/>
    <col min="3333" max="3333" width="13.109375" bestFit="1" customWidth="1"/>
    <col min="3334" max="3334" width="11.88671875" bestFit="1" customWidth="1"/>
    <col min="3335" max="3335" width="15.5546875" bestFit="1" customWidth="1"/>
    <col min="3336" max="3336" width="24.33203125" bestFit="1" customWidth="1"/>
    <col min="3337" max="3337" width="10.44140625" bestFit="1" customWidth="1"/>
    <col min="3586" max="3586" width="6.88671875" bestFit="1" customWidth="1"/>
    <col min="3587" max="3587" width="11.88671875" bestFit="1" customWidth="1"/>
    <col min="3589" max="3589" width="13.109375" bestFit="1" customWidth="1"/>
    <col min="3590" max="3590" width="11.88671875" bestFit="1" customWidth="1"/>
    <col min="3591" max="3591" width="15.5546875" bestFit="1" customWidth="1"/>
    <col min="3592" max="3592" width="24.33203125" bestFit="1" customWidth="1"/>
    <col min="3593" max="3593" width="10.44140625" bestFit="1" customWidth="1"/>
    <col min="3842" max="3842" width="6.88671875" bestFit="1" customWidth="1"/>
    <col min="3843" max="3843" width="11.88671875" bestFit="1" customWidth="1"/>
    <col min="3845" max="3845" width="13.109375" bestFit="1" customWidth="1"/>
    <col min="3846" max="3846" width="11.88671875" bestFit="1" customWidth="1"/>
    <col min="3847" max="3847" width="15.5546875" bestFit="1" customWidth="1"/>
    <col min="3848" max="3848" width="24.33203125" bestFit="1" customWidth="1"/>
    <col min="3849" max="3849" width="10.44140625" bestFit="1" customWidth="1"/>
    <col min="4098" max="4098" width="6.88671875" bestFit="1" customWidth="1"/>
    <col min="4099" max="4099" width="11.88671875" bestFit="1" customWidth="1"/>
    <col min="4101" max="4101" width="13.109375" bestFit="1" customWidth="1"/>
    <col min="4102" max="4102" width="11.88671875" bestFit="1" customWidth="1"/>
    <col min="4103" max="4103" width="15.5546875" bestFit="1" customWidth="1"/>
    <col min="4104" max="4104" width="24.33203125" bestFit="1" customWidth="1"/>
    <col min="4105" max="4105" width="10.44140625" bestFit="1" customWidth="1"/>
    <col min="4354" max="4354" width="6.88671875" bestFit="1" customWidth="1"/>
    <col min="4355" max="4355" width="11.88671875" bestFit="1" customWidth="1"/>
    <col min="4357" max="4357" width="13.109375" bestFit="1" customWidth="1"/>
    <col min="4358" max="4358" width="11.88671875" bestFit="1" customWidth="1"/>
    <col min="4359" max="4359" width="15.5546875" bestFit="1" customWidth="1"/>
    <col min="4360" max="4360" width="24.33203125" bestFit="1" customWidth="1"/>
    <col min="4361" max="4361" width="10.44140625" bestFit="1" customWidth="1"/>
    <col min="4610" max="4610" width="6.88671875" bestFit="1" customWidth="1"/>
    <col min="4611" max="4611" width="11.88671875" bestFit="1" customWidth="1"/>
    <col min="4613" max="4613" width="13.109375" bestFit="1" customWidth="1"/>
    <col min="4614" max="4614" width="11.88671875" bestFit="1" customWidth="1"/>
    <col min="4615" max="4615" width="15.5546875" bestFit="1" customWidth="1"/>
    <col min="4616" max="4616" width="24.33203125" bestFit="1" customWidth="1"/>
    <col min="4617" max="4617" width="10.44140625" bestFit="1" customWidth="1"/>
    <col min="4866" max="4866" width="6.88671875" bestFit="1" customWidth="1"/>
    <col min="4867" max="4867" width="11.88671875" bestFit="1" customWidth="1"/>
    <col min="4869" max="4869" width="13.109375" bestFit="1" customWidth="1"/>
    <col min="4870" max="4870" width="11.88671875" bestFit="1" customWidth="1"/>
    <col min="4871" max="4871" width="15.5546875" bestFit="1" customWidth="1"/>
    <col min="4872" max="4872" width="24.33203125" bestFit="1" customWidth="1"/>
    <col min="4873" max="4873" width="10.44140625" bestFit="1" customWidth="1"/>
    <col min="5122" max="5122" width="6.88671875" bestFit="1" customWidth="1"/>
    <col min="5123" max="5123" width="11.88671875" bestFit="1" customWidth="1"/>
    <col min="5125" max="5125" width="13.109375" bestFit="1" customWidth="1"/>
    <col min="5126" max="5126" width="11.88671875" bestFit="1" customWidth="1"/>
    <col min="5127" max="5127" width="15.5546875" bestFit="1" customWidth="1"/>
    <col min="5128" max="5128" width="24.33203125" bestFit="1" customWidth="1"/>
    <col min="5129" max="5129" width="10.44140625" bestFit="1" customWidth="1"/>
    <col min="5378" max="5378" width="6.88671875" bestFit="1" customWidth="1"/>
    <col min="5379" max="5379" width="11.88671875" bestFit="1" customWidth="1"/>
    <col min="5381" max="5381" width="13.109375" bestFit="1" customWidth="1"/>
    <col min="5382" max="5382" width="11.88671875" bestFit="1" customWidth="1"/>
    <col min="5383" max="5383" width="15.5546875" bestFit="1" customWidth="1"/>
    <col min="5384" max="5384" width="24.33203125" bestFit="1" customWidth="1"/>
    <col min="5385" max="5385" width="10.44140625" bestFit="1" customWidth="1"/>
    <col min="5634" max="5634" width="6.88671875" bestFit="1" customWidth="1"/>
    <col min="5635" max="5635" width="11.88671875" bestFit="1" customWidth="1"/>
    <col min="5637" max="5637" width="13.109375" bestFit="1" customWidth="1"/>
    <col min="5638" max="5638" width="11.88671875" bestFit="1" customWidth="1"/>
    <col min="5639" max="5639" width="15.5546875" bestFit="1" customWidth="1"/>
    <col min="5640" max="5640" width="24.33203125" bestFit="1" customWidth="1"/>
    <col min="5641" max="5641" width="10.44140625" bestFit="1" customWidth="1"/>
    <col min="5890" max="5890" width="6.88671875" bestFit="1" customWidth="1"/>
    <col min="5891" max="5891" width="11.88671875" bestFit="1" customWidth="1"/>
    <col min="5893" max="5893" width="13.109375" bestFit="1" customWidth="1"/>
    <col min="5894" max="5894" width="11.88671875" bestFit="1" customWidth="1"/>
    <col min="5895" max="5895" width="15.5546875" bestFit="1" customWidth="1"/>
    <col min="5896" max="5896" width="24.33203125" bestFit="1" customWidth="1"/>
    <col min="5897" max="5897" width="10.44140625" bestFit="1" customWidth="1"/>
    <col min="6146" max="6146" width="6.88671875" bestFit="1" customWidth="1"/>
    <col min="6147" max="6147" width="11.88671875" bestFit="1" customWidth="1"/>
    <col min="6149" max="6149" width="13.109375" bestFit="1" customWidth="1"/>
    <col min="6150" max="6150" width="11.88671875" bestFit="1" customWidth="1"/>
    <col min="6151" max="6151" width="15.5546875" bestFit="1" customWidth="1"/>
    <col min="6152" max="6152" width="24.33203125" bestFit="1" customWidth="1"/>
    <col min="6153" max="6153" width="10.44140625" bestFit="1" customWidth="1"/>
    <col min="6402" max="6402" width="6.88671875" bestFit="1" customWidth="1"/>
    <col min="6403" max="6403" width="11.88671875" bestFit="1" customWidth="1"/>
    <col min="6405" max="6405" width="13.109375" bestFit="1" customWidth="1"/>
    <col min="6406" max="6406" width="11.88671875" bestFit="1" customWidth="1"/>
    <col min="6407" max="6407" width="15.5546875" bestFit="1" customWidth="1"/>
    <col min="6408" max="6408" width="24.33203125" bestFit="1" customWidth="1"/>
    <col min="6409" max="6409" width="10.44140625" bestFit="1" customWidth="1"/>
    <col min="6658" max="6658" width="6.88671875" bestFit="1" customWidth="1"/>
    <col min="6659" max="6659" width="11.88671875" bestFit="1" customWidth="1"/>
    <col min="6661" max="6661" width="13.109375" bestFit="1" customWidth="1"/>
    <col min="6662" max="6662" width="11.88671875" bestFit="1" customWidth="1"/>
    <col min="6663" max="6663" width="15.5546875" bestFit="1" customWidth="1"/>
    <col min="6664" max="6664" width="24.33203125" bestFit="1" customWidth="1"/>
    <col min="6665" max="6665" width="10.44140625" bestFit="1" customWidth="1"/>
    <col min="6914" max="6914" width="6.88671875" bestFit="1" customWidth="1"/>
    <col min="6915" max="6915" width="11.88671875" bestFit="1" customWidth="1"/>
    <col min="6917" max="6917" width="13.109375" bestFit="1" customWidth="1"/>
    <col min="6918" max="6918" width="11.88671875" bestFit="1" customWidth="1"/>
    <col min="6919" max="6919" width="15.5546875" bestFit="1" customWidth="1"/>
    <col min="6920" max="6920" width="24.33203125" bestFit="1" customWidth="1"/>
    <col min="6921" max="6921" width="10.44140625" bestFit="1" customWidth="1"/>
    <col min="7170" max="7170" width="6.88671875" bestFit="1" customWidth="1"/>
    <col min="7171" max="7171" width="11.88671875" bestFit="1" customWidth="1"/>
    <col min="7173" max="7173" width="13.109375" bestFit="1" customWidth="1"/>
    <col min="7174" max="7174" width="11.88671875" bestFit="1" customWidth="1"/>
    <col min="7175" max="7175" width="15.5546875" bestFit="1" customWidth="1"/>
    <col min="7176" max="7176" width="24.33203125" bestFit="1" customWidth="1"/>
    <col min="7177" max="7177" width="10.44140625" bestFit="1" customWidth="1"/>
    <col min="7426" max="7426" width="6.88671875" bestFit="1" customWidth="1"/>
    <col min="7427" max="7427" width="11.88671875" bestFit="1" customWidth="1"/>
    <col min="7429" max="7429" width="13.109375" bestFit="1" customWidth="1"/>
    <col min="7430" max="7430" width="11.88671875" bestFit="1" customWidth="1"/>
    <col min="7431" max="7431" width="15.5546875" bestFit="1" customWidth="1"/>
    <col min="7432" max="7432" width="24.33203125" bestFit="1" customWidth="1"/>
    <col min="7433" max="7433" width="10.44140625" bestFit="1" customWidth="1"/>
    <col min="7682" max="7682" width="6.88671875" bestFit="1" customWidth="1"/>
    <col min="7683" max="7683" width="11.88671875" bestFit="1" customWidth="1"/>
    <col min="7685" max="7685" width="13.109375" bestFit="1" customWidth="1"/>
    <col min="7686" max="7686" width="11.88671875" bestFit="1" customWidth="1"/>
    <col min="7687" max="7687" width="15.5546875" bestFit="1" customWidth="1"/>
    <col min="7688" max="7688" width="24.33203125" bestFit="1" customWidth="1"/>
    <col min="7689" max="7689" width="10.44140625" bestFit="1" customWidth="1"/>
    <col min="7938" max="7938" width="6.88671875" bestFit="1" customWidth="1"/>
    <col min="7939" max="7939" width="11.88671875" bestFit="1" customWidth="1"/>
    <col min="7941" max="7941" width="13.109375" bestFit="1" customWidth="1"/>
    <col min="7942" max="7942" width="11.88671875" bestFit="1" customWidth="1"/>
    <col min="7943" max="7943" width="15.5546875" bestFit="1" customWidth="1"/>
    <col min="7944" max="7944" width="24.33203125" bestFit="1" customWidth="1"/>
    <col min="7945" max="7945" width="10.44140625" bestFit="1" customWidth="1"/>
    <col min="8194" max="8194" width="6.88671875" bestFit="1" customWidth="1"/>
    <col min="8195" max="8195" width="11.88671875" bestFit="1" customWidth="1"/>
    <col min="8197" max="8197" width="13.109375" bestFit="1" customWidth="1"/>
    <col min="8198" max="8198" width="11.88671875" bestFit="1" customWidth="1"/>
    <col min="8199" max="8199" width="15.5546875" bestFit="1" customWidth="1"/>
    <col min="8200" max="8200" width="24.33203125" bestFit="1" customWidth="1"/>
    <col min="8201" max="8201" width="10.44140625" bestFit="1" customWidth="1"/>
    <col min="8450" max="8450" width="6.88671875" bestFit="1" customWidth="1"/>
    <col min="8451" max="8451" width="11.88671875" bestFit="1" customWidth="1"/>
    <col min="8453" max="8453" width="13.109375" bestFit="1" customWidth="1"/>
    <col min="8454" max="8454" width="11.88671875" bestFit="1" customWidth="1"/>
    <col min="8455" max="8455" width="15.5546875" bestFit="1" customWidth="1"/>
    <col min="8456" max="8456" width="24.33203125" bestFit="1" customWidth="1"/>
    <col min="8457" max="8457" width="10.44140625" bestFit="1" customWidth="1"/>
    <col min="8706" max="8706" width="6.88671875" bestFit="1" customWidth="1"/>
    <col min="8707" max="8707" width="11.88671875" bestFit="1" customWidth="1"/>
    <col min="8709" max="8709" width="13.109375" bestFit="1" customWidth="1"/>
    <col min="8710" max="8710" width="11.88671875" bestFit="1" customWidth="1"/>
    <col min="8711" max="8711" width="15.5546875" bestFit="1" customWidth="1"/>
    <col min="8712" max="8712" width="24.33203125" bestFit="1" customWidth="1"/>
    <col min="8713" max="8713" width="10.44140625" bestFit="1" customWidth="1"/>
    <col min="8962" max="8962" width="6.88671875" bestFit="1" customWidth="1"/>
    <col min="8963" max="8963" width="11.88671875" bestFit="1" customWidth="1"/>
    <col min="8965" max="8965" width="13.109375" bestFit="1" customWidth="1"/>
    <col min="8966" max="8966" width="11.88671875" bestFit="1" customWidth="1"/>
    <col min="8967" max="8967" width="15.5546875" bestFit="1" customWidth="1"/>
    <col min="8968" max="8968" width="24.33203125" bestFit="1" customWidth="1"/>
    <col min="8969" max="8969" width="10.44140625" bestFit="1" customWidth="1"/>
    <col min="9218" max="9218" width="6.88671875" bestFit="1" customWidth="1"/>
    <col min="9219" max="9219" width="11.88671875" bestFit="1" customWidth="1"/>
    <col min="9221" max="9221" width="13.109375" bestFit="1" customWidth="1"/>
    <col min="9222" max="9222" width="11.88671875" bestFit="1" customWidth="1"/>
    <col min="9223" max="9223" width="15.5546875" bestFit="1" customWidth="1"/>
    <col min="9224" max="9224" width="24.33203125" bestFit="1" customWidth="1"/>
    <col min="9225" max="9225" width="10.44140625" bestFit="1" customWidth="1"/>
    <col min="9474" max="9474" width="6.88671875" bestFit="1" customWidth="1"/>
    <col min="9475" max="9475" width="11.88671875" bestFit="1" customWidth="1"/>
    <col min="9477" max="9477" width="13.109375" bestFit="1" customWidth="1"/>
    <col min="9478" max="9478" width="11.88671875" bestFit="1" customWidth="1"/>
    <col min="9479" max="9479" width="15.5546875" bestFit="1" customWidth="1"/>
    <col min="9480" max="9480" width="24.33203125" bestFit="1" customWidth="1"/>
    <col min="9481" max="9481" width="10.44140625" bestFit="1" customWidth="1"/>
    <col min="9730" max="9730" width="6.88671875" bestFit="1" customWidth="1"/>
    <col min="9731" max="9731" width="11.88671875" bestFit="1" customWidth="1"/>
    <col min="9733" max="9733" width="13.109375" bestFit="1" customWidth="1"/>
    <col min="9734" max="9734" width="11.88671875" bestFit="1" customWidth="1"/>
    <col min="9735" max="9735" width="15.5546875" bestFit="1" customWidth="1"/>
    <col min="9736" max="9736" width="24.33203125" bestFit="1" customWidth="1"/>
    <col min="9737" max="9737" width="10.44140625" bestFit="1" customWidth="1"/>
    <col min="9986" max="9986" width="6.88671875" bestFit="1" customWidth="1"/>
    <col min="9987" max="9987" width="11.88671875" bestFit="1" customWidth="1"/>
    <col min="9989" max="9989" width="13.109375" bestFit="1" customWidth="1"/>
    <col min="9990" max="9990" width="11.88671875" bestFit="1" customWidth="1"/>
    <col min="9991" max="9991" width="15.5546875" bestFit="1" customWidth="1"/>
    <col min="9992" max="9992" width="24.33203125" bestFit="1" customWidth="1"/>
    <col min="9993" max="9993" width="10.44140625" bestFit="1" customWidth="1"/>
    <col min="10242" max="10242" width="6.88671875" bestFit="1" customWidth="1"/>
    <col min="10243" max="10243" width="11.88671875" bestFit="1" customWidth="1"/>
    <col min="10245" max="10245" width="13.109375" bestFit="1" customWidth="1"/>
    <col min="10246" max="10246" width="11.88671875" bestFit="1" customWidth="1"/>
    <col min="10247" max="10247" width="15.5546875" bestFit="1" customWidth="1"/>
    <col min="10248" max="10248" width="24.33203125" bestFit="1" customWidth="1"/>
    <col min="10249" max="10249" width="10.44140625" bestFit="1" customWidth="1"/>
    <col min="10498" max="10498" width="6.88671875" bestFit="1" customWidth="1"/>
    <col min="10499" max="10499" width="11.88671875" bestFit="1" customWidth="1"/>
    <col min="10501" max="10501" width="13.109375" bestFit="1" customWidth="1"/>
    <col min="10502" max="10502" width="11.88671875" bestFit="1" customWidth="1"/>
    <col min="10503" max="10503" width="15.5546875" bestFit="1" customWidth="1"/>
    <col min="10504" max="10504" width="24.33203125" bestFit="1" customWidth="1"/>
    <col min="10505" max="10505" width="10.44140625" bestFit="1" customWidth="1"/>
    <col min="10754" max="10754" width="6.88671875" bestFit="1" customWidth="1"/>
    <col min="10755" max="10755" width="11.88671875" bestFit="1" customWidth="1"/>
    <col min="10757" max="10757" width="13.109375" bestFit="1" customWidth="1"/>
    <col min="10758" max="10758" width="11.88671875" bestFit="1" customWidth="1"/>
    <col min="10759" max="10759" width="15.5546875" bestFit="1" customWidth="1"/>
    <col min="10760" max="10760" width="24.33203125" bestFit="1" customWidth="1"/>
    <col min="10761" max="10761" width="10.44140625" bestFit="1" customWidth="1"/>
    <col min="11010" max="11010" width="6.88671875" bestFit="1" customWidth="1"/>
    <col min="11011" max="11011" width="11.88671875" bestFit="1" customWidth="1"/>
    <col min="11013" max="11013" width="13.109375" bestFit="1" customWidth="1"/>
    <col min="11014" max="11014" width="11.88671875" bestFit="1" customWidth="1"/>
    <col min="11015" max="11015" width="15.5546875" bestFit="1" customWidth="1"/>
    <col min="11016" max="11016" width="24.33203125" bestFit="1" customWidth="1"/>
    <col min="11017" max="11017" width="10.44140625" bestFit="1" customWidth="1"/>
    <col min="11266" max="11266" width="6.88671875" bestFit="1" customWidth="1"/>
    <col min="11267" max="11267" width="11.88671875" bestFit="1" customWidth="1"/>
    <col min="11269" max="11269" width="13.109375" bestFit="1" customWidth="1"/>
    <col min="11270" max="11270" width="11.88671875" bestFit="1" customWidth="1"/>
    <col min="11271" max="11271" width="15.5546875" bestFit="1" customWidth="1"/>
    <col min="11272" max="11272" width="24.33203125" bestFit="1" customWidth="1"/>
    <col min="11273" max="11273" width="10.44140625" bestFit="1" customWidth="1"/>
    <col min="11522" max="11522" width="6.88671875" bestFit="1" customWidth="1"/>
    <col min="11523" max="11523" width="11.88671875" bestFit="1" customWidth="1"/>
    <col min="11525" max="11525" width="13.109375" bestFit="1" customWidth="1"/>
    <col min="11526" max="11526" width="11.88671875" bestFit="1" customWidth="1"/>
    <col min="11527" max="11527" width="15.5546875" bestFit="1" customWidth="1"/>
    <col min="11528" max="11528" width="24.33203125" bestFit="1" customWidth="1"/>
    <col min="11529" max="11529" width="10.44140625" bestFit="1" customWidth="1"/>
    <col min="11778" max="11778" width="6.88671875" bestFit="1" customWidth="1"/>
    <col min="11779" max="11779" width="11.88671875" bestFit="1" customWidth="1"/>
    <col min="11781" max="11781" width="13.109375" bestFit="1" customWidth="1"/>
    <col min="11782" max="11782" width="11.88671875" bestFit="1" customWidth="1"/>
    <col min="11783" max="11783" width="15.5546875" bestFit="1" customWidth="1"/>
    <col min="11784" max="11784" width="24.33203125" bestFit="1" customWidth="1"/>
    <col min="11785" max="11785" width="10.44140625" bestFit="1" customWidth="1"/>
    <col min="12034" max="12034" width="6.88671875" bestFit="1" customWidth="1"/>
    <col min="12035" max="12035" width="11.88671875" bestFit="1" customWidth="1"/>
    <col min="12037" max="12037" width="13.109375" bestFit="1" customWidth="1"/>
    <col min="12038" max="12038" width="11.88671875" bestFit="1" customWidth="1"/>
    <col min="12039" max="12039" width="15.5546875" bestFit="1" customWidth="1"/>
    <col min="12040" max="12040" width="24.33203125" bestFit="1" customWidth="1"/>
    <col min="12041" max="12041" width="10.44140625" bestFit="1" customWidth="1"/>
    <col min="12290" max="12290" width="6.88671875" bestFit="1" customWidth="1"/>
    <col min="12291" max="12291" width="11.88671875" bestFit="1" customWidth="1"/>
    <col min="12293" max="12293" width="13.109375" bestFit="1" customWidth="1"/>
    <col min="12294" max="12294" width="11.88671875" bestFit="1" customWidth="1"/>
    <col min="12295" max="12295" width="15.5546875" bestFit="1" customWidth="1"/>
    <col min="12296" max="12296" width="24.33203125" bestFit="1" customWidth="1"/>
    <col min="12297" max="12297" width="10.44140625" bestFit="1" customWidth="1"/>
    <col min="12546" max="12546" width="6.88671875" bestFit="1" customWidth="1"/>
    <col min="12547" max="12547" width="11.88671875" bestFit="1" customWidth="1"/>
    <col min="12549" max="12549" width="13.109375" bestFit="1" customWidth="1"/>
    <col min="12550" max="12550" width="11.88671875" bestFit="1" customWidth="1"/>
    <col min="12551" max="12551" width="15.5546875" bestFit="1" customWidth="1"/>
    <col min="12552" max="12552" width="24.33203125" bestFit="1" customWidth="1"/>
    <col min="12553" max="12553" width="10.44140625" bestFit="1" customWidth="1"/>
    <col min="12802" max="12802" width="6.88671875" bestFit="1" customWidth="1"/>
    <col min="12803" max="12803" width="11.88671875" bestFit="1" customWidth="1"/>
    <col min="12805" max="12805" width="13.109375" bestFit="1" customWidth="1"/>
    <col min="12806" max="12806" width="11.88671875" bestFit="1" customWidth="1"/>
    <col min="12807" max="12807" width="15.5546875" bestFit="1" customWidth="1"/>
    <col min="12808" max="12808" width="24.33203125" bestFit="1" customWidth="1"/>
    <col min="12809" max="12809" width="10.44140625" bestFit="1" customWidth="1"/>
    <col min="13058" max="13058" width="6.88671875" bestFit="1" customWidth="1"/>
    <col min="13059" max="13059" width="11.88671875" bestFit="1" customWidth="1"/>
    <col min="13061" max="13061" width="13.109375" bestFit="1" customWidth="1"/>
    <col min="13062" max="13062" width="11.88671875" bestFit="1" customWidth="1"/>
    <col min="13063" max="13063" width="15.5546875" bestFit="1" customWidth="1"/>
    <col min="13064" max="13064" width="24.33203125" bestFit="1" customWidth="1"/>
    <col min="13065" max="13065" width="10.44140625" bestFit="1" customWidth="1"/>
    <col min="13314" max="13314" width="6.88671875" bestFit="1" customWidth="1"/>
    <col min="13315" max="13315" width="11.88671875" bestFit="1" customWidth="1"/>
    <col min="13317" max="13317" width="13.109375" bestFit="1" customWidth="1"/>
    <col min="13318" max="13318" width="11.88671875" bestFit="1" customWidth="1"/>
    <col min="13319" max="13319" width="15.5546875" bestFit="1" customWidth="1"/>
    <col min="13320" max="13320" width="24.33203125" bestFit="1" customWidth="1"/>
    <col min="13321" max="13321" width="10.44140625" bestFit="1" customWidth="1"/>
    <col min="13570" max="13570" width="6.88671875" bestFit="1" customWidth="1"/>
    <col min="13571" max="13571" width="11.88671875" bestFit="1" customWidth="1"/>
    <col min="13573" max="13573" width="13.109375" bestFit="1" customWidth="1"/>
    <col min="13574" max="13574" width="11.88671875" bestFit="1" customWidth="1"/>
    <col min="13575" max="13575" width="15.5546875" bestFit="1" customWidth="1"/>
    <col min="13576" max="13576" width="24.33203125" bestFit="1" customWidth="1"/>
    <col min="13577" max="13577" width="10.44140625" bestFit="1" customWidth="1"/>
    <col min="13826" max="13826" width="6.88671875" bestFit="1" customWidth="1"/>
    <col min="13827" max="13827" width="11.88671875" bestFit="1" customWidth="1"/>
    <col min="13829" max="13829" width="13.109375" bestFit="1" customWidth="1"/>
    <col min="13830" max="13830" width="11.88671875" bestFit="1" customWidth="1"/>
    <col min="13831" max="13831" width="15.5546875" bestFit="1" customWidth="1"/>
    <col min="13832" max="13832" width="24.33203125" bestFit="1" customWidth="1"/>
    <col min="13833" max="13833" width="10.44140625" bestFit="1" customWidth="1"/>
    <col min="14082" max="14082" width="6.88671875" bestFit="1" customWidth="1"/>
    <col min="14083" max="14083" width="11.88671875" bestFit="1" customWidth="1"/>
    <col min="14085" max="14085" width="13.109375" bestFit="1" customWidth="1"/>
    <col min="14086" max="14086" width="11.88671875" bestFit="1" customWidth="1"/>
    <col min="14087" max="14087" width="15.5546875" bestFit="1" customWidth="1"/>
    <col min="14088" max="14088" width="24.33203125" bestFit="1" customWidth="1"/>
    <col min="14089" max="14089" width="10.44140625" bestFit="1" customWidth="1"/>
    <col min="14338" max="14338" width="6.88671875" bestFit="1" customWidth="1"/>
    <col min="14339" max="14339" width="11.88671875" bestFit="1" customWidth="1"/>
    <col min="14341" max="14341" width="13.109375" bestFit="1" customWidth="1"/>
    <col min="14342" max="14342" width="11.88671875" bestFit="1" customWidth="1"/>
    <col min="14343" max="14343" width="15.5546875" bestFit="1" customWidth="1"/>
    <col min="14344" max="14344" width="24.33203125" bestFit="1" customWidth="1"/>
    <col min="14345" max="14345" width="10.44140625" bestFit="1" customWidth="1"/>
    <col min="14594" max="14594" width="6.88671875" bestFit="1" customWidth="1"/>
    <col min="14595" max="14595" width="11.88671875" bestFit="1" customWidth="1"/>
    <col min="14597" max="14597" width="13.109375" bestFit="1" customWidth="1"/>
    <col min="14598" max="14598" width="11.88671875" bestFit="1" customWidth="1"/>
    <col min="14599" max="14599" width="15.5546875" bestFit="1" customWidth="1"/>
    <col min="14600" max="14600" width="24.33203125" bestFit="1" customWidth="1"/>
    <col min="14601" max="14601" width="10.44140625" bestFit="1" customWidth="1"/>
    <col min="14850" max="14850" width="6.88671875" bestFit="1" customWidth="1"/>
    <col min="14851" max="14851" width="11.88671875" bestFit="1" customWidth="1"/>
    <col min="14853" max="14853" width="13.109375" bestFit="1" customWidth="1"/>
    <col min="14854" max="14854" width="11.88671875" bestFit="1" customWidth="1"/>
    <col min="14855" max="14855" width="15.5546875" bestFit="1" customWidth="1"/>
    <col min="14856" max="14856" width="24.33203125" bestFit="1" customWidth="1"/>
    <col min="14857" max="14857" width="10.44140625" bestFit="1" customWidth="1"/>
    <col min="15106" max="15106" width="6.88671875" bestFit="1" customWidth="1"/>
    <col min="15107" max="15107" width="11.88671875" bestFit="1" customWidth="1"/>
    <col min="15109" max="15109" width="13.109375" bestFit="1" customWidth="1"/>
    <col min="15110" max="15110" width="11.88671875" bestFit="1" customWidth="1"/>
    <col min="15111" max="15111" width="15.5546875" bestFit="1" customWidth="1"/>
    <col min="15112" max="15112" width="24.33203125" bestFit="1" customWidth="1"/>
    <col min="15113" max="15113" width="10.44140625" bestFit="1" customWidth="1"/>
    <col min="15362" max="15362" width="6.88671875" bestFit="1" customWidth="1"/>
    <col min="15363" max="15363" width="11.88671875" bestFit="1" customWidth="1"/>
    <col min="15365" max="15365" width="13.109375" bestFit="1" customWidth="1"/>
    <col min="15366" max="15366" width="11.88671875" bestFit="1" customWidth="1"/>
    <col min="15367" max="15367" width="15.5546875" bestFit="1" customWidth="1"/>
    <col min="15368" max="15368" width="24.33203125" bestFit="1" customWidth="1"/>
    <col min="15369" max="15369" width="10.44140625" bestFit="1" customWidth="1"/>
    <col min="15618" max="15618" width="6.88671875" bestFit="1" customWidth="1"/>
    <col min="15619" max="15619" width="11.88671875" bestFit="1" customWidth="1"/>
    <col min="15621" max="15621" width="13.109375" bestFit="1" customWidth="1"/>
    <col min="15622" max="15622" width="11.88671875" bestFit="1" customWidth="1"/>
    <col min="15623" max="15623" width="15.5546875" bestFit="1" customWidth="1"/>
    <col min="15624" max="15624" width="24.33203125" bestFit="1" customWidth="1"/>
    <col min="15625" max="15625" width="10.44140625" bestFit="1" customWidth="1"/>
    <col min="15874" max="15874" width="6.88671875" bestFit="1" customWidth="1"/>
    <col min="15875" max="15875" width="11.88671875" bestFit="1" customWidth="1"/>
    <col min="15877" max="15877" width="13.109375" bestFit="1" customWidth="1"/>
    <col min="15878" max="15878" width="11.88671875" bestFit="1" customWidth="1"/>
    <col min="15879" max="15879" width="15.5546875" bestFit="1" customWidth="1"/>
    <col min="15880" max="15880" width="24.33203125" bestFit="1" customWidth="1"/>
    <col min="15881" max="15881" width="10.44140625" bestFit="1" customWidth="1"/>
    <col min="16130" max="16130" width="6.88671875" bestFit="1" customWidth="1"/>
    <col min="16131" max="16131" width="11.88671875" bestFit="1" customWidth="1"/>
    <col min="16133" max="16133" width="13.109375" bestFit="1" customWidth="1"/>
    <col min="16134" max="16134" width="11.88671875" bestFit="1" customWidth="1"/>
    <col min="16135" max="16135" width="15.5546875" bestFit="1" customWidth="1"/>
    <col min="16136" max="16136" width="24.33203125" bestFit="1" customWidth="1"/>
    <col min="16137" max="16137" width="10.44140625" bestFit="1" customWidth="1"/>
  </cols>
  <sheetData>
    <row r="2" spans="2:9" ht="19.95" customHeight="1" thickBot="1" x14ac:dyDescent="0.35">
      <c r="B2" s="9" t="s">
        <v>4</v>
      </c>
      <c r="C2" s="9"/>
      <c r="D2" s="9"/>
      <c r="E2" s="9"/>
      <c r="F2" s="9"/>
      <c r="G2" s="9"/>
      <c r="H2" s="9"/>
    </row>
    <row r="3" spans="2:9" ht="19.95" customHeight="1" thickTop="1" x14ac:dyDescent="0.3"/>
    <row r="4" spans="2:9" ht="19.95" customHeight="1" x14ac:dyDescent="0.3">
      <c r="B4" s="10" t="s">
        <v>6</v>
      </c>
      <c r="C4" s="10"/>
      <c r="D4" s="3"/>
    </row>
    <row r="5" spans="2:9" ht="19.95" customHeight="1" x14ac:dyDescent="0.3">
      <c r="B5" s="10" t="s">
        <v>5</v>
      </c>
      <c r="C5" s="10"/>
      <c r="D5" s="3"/>
    </row>
    <row r="6" spans="2:9" ht="19.95" customHeight="1" x14ac:dyDescent="0.3">
      <c r="B6" s="10" t="s">
        <v>3</v>
      </c>
      <c r="C6" s="10"/>
      <c r="D6" s="6"/>
    </row>
    <row r="8" spans="2:9" ht="19.95" customHeight="1" x14ac:dyDescent="0.3">
      <c r="B8" s="5" t="s">
        <v>0</v>
      </c>
      <c r="C8" s="5" t="s">
        <v>1</v>
      </c>
      <c r="D8" s="5" t="s">
        <v>7</v>
      </c>
      <c r="E8" s="5" t="s">
        <v>2</v>
      </c>
      <c r="F8" s="5" t="s">
        <v>8</v>
      </c>
      <c r="G8" s="5" t="s">
        <v>10</v>
      </c>
      <c r="H8" s="5" t="s">
        <v>9</v>
      </c>
      <c r="I8" s="1"/>
    </row>
    <row r="9" spans="2:9" ht="19.95" customHeight="1" x14ac:dyDescent="0.3">
      <c r="B9" s="3">
        <f>ROWS(B$9:B9)-1</f>
        <v>0</v>
      </c>
      <c r="C9" s="3"/>
      <c r="D9" s="3"/>
      <c r="E9" s="3"/>
      <c r="F9" s="6"/>
      <c r="G9" s="3"/>
      <c r="H9" s="3"/>
    </row>
    <row r="10" spans="2:9" ht="19.95" customHeight="1" x14ac:dyDescent="0.3">
      <c r="B10" s="3">
        <f>ROWS(B$9:B10)-1</f>
        <v>1</v>
      </c>
      <c r="C10" s="8" t="e">
        <f>-PMT(G10/$D$5,COUNT(B10:$B$33),F9)</f>
        <v>#DIV/0!</v>
      </c>
      <c r="D10" s="7" t="e">
        <f t="shared" ref="D10:D33" si="0">F9*G10/$D$5</f>
        <v>#DIV/0!</v>
      </c>
      <c r="E10" s="8" t="e">
        <f>C10-D10</f>
        <v>#DIV/0!</v>
      </c>
      <c r="F10" s="7" t="e">
        <f t="shared" ref="F10:F33" si="1">F9-E10-H10</f>
        <v>#DIV/0!</v>
      </c>
      <c r="G10" s="3"/>
      <c r="H10" s="4"/>
    </row>
    <row r="11" spans="2:9" ht="19.95" customHeight="1" x14ac:dyDescent="0.3">
      <c r="B11" s="3">
        <f>ROWS(B$9:B11)-1</f>
        <v>2</v>
      </c>
      <c r="C11" s="7" t="e">
        <f>-PMT(G11/$D$5,COUNT(B11:$B$33),F10)</f>
        <v>#DIV/0!</v>
      </c>
      <c r="D11" s="7" t="e">
        <f t="shared" si="0"/>
        <v>#DIV/0!</v>
      </c>
      <c r="E11" s="7" t="e">
        <f t="shared" ref="E11:E33" si="2">C11-D11</f>
        <v>#DIV/0!</v>
      </c>
      <c r="F11" s="7" t="e">
        <f t="shared" si="1"/>
        <v>#DIV/0!</v>
      </c>
      <c r="G11" s="3"/>
      <c r="H11" s="4"/>
    </row>
    <row r="12" spans="2:9" ht="19.95" customHeight="1" x14ac:dyDescent="0.3">
      <c r="B12" s="3">
        <f>ROWS(B$9:B12)-1</f>
        <v>3</v>
      </c>
      <c r="C12" s="7" t="e">
        <f>-PMT(G12/$D$5,COUNT(B12:$B$33),F11)</f>
        <v>#DIV/0!</v>
      </c>
      <c r="D12" s="7" t="e">
        <f t="shared" si="0"/>
        <v>#DIV/0!</v>
      </c>
      <c r="E12" s="7" t="e">
        <f t="shared" si="2"/>
        <v>#DIV/0!</v>
      </c>
      <c r="F12" s="7" t="e">
        <f t="shared" si="1"/>
        <v>#DIV/0!</v>
      </c>
      <c r="G12" s="3"/>
      <c r="H12" s="4"/>
    </row>
    <row r="13" spans="2:9" ht="19.95" customHeight="1" x14ac:dyDescent="0.3">
      <c r="B13" s="3">
        <f>ROWS(B$9:B13)-1</f>
        <v>4</v>
      </c>
      <c r="C13" s="7" t="e">
        <f>-PMT(G13/$D$5,COUNT(B13:$B$33),F12)</f>
        <v>#DIV/0!</v>
      </c>
      <c r="D13" s="7" t="e">
        <f t="shared" si="0"/>
        <v>#DIV/0!</v>
      </c>
      <c r="E13" s="7" t="e">
        <f t="shared" si="2"/>
        <v>#DIV/0!</v>
      </c>
      <c r="F13" s="7" t="e">
        <f t="shared" si="1"/>
        <v>#DIV/0!</v>
      </c>
      <c r="G13" s="3"/>
      <c r="H13" s="4"/>
    </row>
    <row r="14" spans="2:9" ht="19.95" customHeight="1" x14ac:dyDescent="0.3">
      <c r="B14" s="3">
        <f>ROWS(B$9:B14)-1</f>
        <v>5</v>
      </c>
      <c r="C14" s="7" t="e">
        <f>-PMT(G14/$D$5,COUNT(B14:$B$33),F13)</f>
        <v>#DIV/0!</v>
      </c>
      <c r="D14" s="7" t="e">
        <f t="shared" si="0"/>
        <v>#DIV/0!</v>
      </c>
      <c r="E14" s="7" t="e">
        <f t="shared" si="2"/>
        <v>#DIV/0!</v>
      </c>
      <c r="F14" s="7" t="e">
        <f t="shared" si="1"/>
        <v>#DIV/0!</v>
      </c>
      <c r="G14" s="3"/>
      <c r="H14" s="4"/>
    </row>
    <row r="15" spans="2:9" ht="19.95" customHeight="1" x14ac:dyDescent="0.3">
      <c r="B15" s="3">
        <f>ROWS(B$9:B15)-1</f>
        <v>6</v>
      </c>
      <c r="C15" s="7" t="e">
        <f>-PMT(G15/$D$5,COUNT(B15:$B$33),F14)</f>
        <v>#DIV/0!</v>
      </c>
      <c r="D15" s="7" t="e">
        <f t="shared" si="0"/>
        <v>#DIV/0!</v>
      </c>
      <c r="E15" s="7" t="e">
        <f t="shared" si="2"/>
        <v>#DIV/0!</v>
      </c>
      <c r="F15" s="7" t="e">
        <f t="shared" si="1"/>
        <v>#DIV/0!</v>
      </c>
      <c r="G15" s="3"/>
      <c r="H15" s="6"/>
    </row>
    <row r="16" spans="2:9" ht="19.95" customHeight="1" x14ac:dyDescent="0.3">
      <c r="B16" s="3">
        <f>ROWS(B$9:B16)-1</f>
        <v>7</v>
      </c>
      <c r="C16" s="7" t="e">
        <f>-PMT(G16/$D$5,COUNT(B16:$B$33),F15)</f>
        <v>#DIV/0!</v>
      </c>
      <c r="D16" s="7" t="e">
        <f t="shared" si="0"/>
        <v>#DIV/0!</v>
      </c>
      <c r="E16" s="7" t="e">
        <f t="shared" si="2"/>
        <v>#DIV/0!</v>
      </c>
      <c r="F16" s="7" t="e">
        <f t="shared" si="1"/>
        <v>#DIV/0!</v>
      </c>
      <c r="G16" s="3"/>
      <c r="H16" s="4"/>
    </row>
    <row r="17" spans="2:8" ht="19.95" customHeight="1" x14ac:dyDescent="0.3">
      <c r="B17" s="3">
        <f>ROWS(B$9:B17)-1</f>
        <v>8</v>
      </c>
      <c r="C17" s="7" t="e">
        <f>-PMT(G17/$D$5,COUNT(B17:$B$33),F16)</f>
        <v>#DIV/0!</v>
      </c>
      <c r="D17" s="7" t="e">
        <f t="shared" si="0"/>
        <v>#DIV/0!</v>
      </c>
      <c r="E17" s="7" t="e">
        <f t="shared" si="2"/>
        <v>#DIV/0!</v>
      </c>
      <c r="F17" s="7" t="e">
        <f t="shared" si="1"/>
        <v>#DIV/0!</v>
      </c>
      <c r="G17" s="3"/>
      <c r="H17" s="4"/>
    </row>
    <row r="18" spans="2:8" ht="19.95" customHeight="1" x14ac:dyDescent="0.3">
      <c r="B18" s="3">
        <f>ROWS(B$9:B18)-1</f>
        <v>9</v>
      </c>
      <c r="C18" s="7" t="e">
        <f>-PMT(G18/$D$5,COUNT(B18:$B$33),F17)</f>
        <v>#DIV/0!</v>
      </c>
      <c r="D18" s="7" t="e">
        <f t="shared" si="0"/>
        <v>#DIV/0!</v>
      </c>
      <c r="E18" s="7" t="e">
        <f t="shared" si="2"/>
        <v>#DIV/0!</v>
      </c>
      <c r="F18" s="7" t="e">
        <f t="shared" si="1"/>
        <v>#DIV/0!</v>
      </c>
      <c r="G18" s="3"/>
      <c r="H18" s="4"/>
    </row>
    <row r="19" spans="2:8" ht="19.95" customHeight="1" x14ac:dyDescent="0.3">
      <c r="B19" s="3">
        <f>ROWS(B$9:B19)-1</f>
        <v>10</v>
      </c>
      <c r="C19" s="7" t="e">
        <f>-PMT(G19/$D$5,COUNT(B19:$B$33),F18)</f>
        <v>#DIV/0!</v>
      </c>
      <c r="D19" s="7" t="e">
        <f t="shared" si="0"/>
        <v>#DIV/0!</v>
      </c>
      <c r="E19" s="7" t="e">
        <f t="shared" si="2"/>
        <v>#DIV/0!</v>
      </c>
      <c r="F19" s="7" t="e">
        <f t="shared" si="1"/>
        <v>#DIV/0!</v>
      </c>
      <c r="G19" s="3"/>
      <c r="H19" s="4"/>
    </row>
    <row r="20" spans="2:8" ht="19.95" customHeight="1" x14ac:dyDescent="0.3">
      <c r="B20" s="3">
        <f>ROWS(B$9:B20)-1</f>
        <v>11</v>
      </c>
      <c r="C20" s="7" t="e">
        <f>-PMT(G20/$D$5,COUNT(B20:$B$33),F19)</f>
        <v>#DIV/0!</v>
      </c>
      <c r="D20" s="7" t="e">
        <f t="shared" si="0"/>
        <v>#DIV/0!</v>
      </c>
      <c r="E20" s="7" t="e">
        <f t="shared" si="2"/>
        <v>#DIV/0!</v>
      </c>
      <c r="F20" s="7" t="e">
        <f t="shared" si="1"/>
        <v>#DIV/0!</v>
      </c>
      <c r="G20" s="3"/>
      <c r="H20" s="4"/>
    </row>
    <row r="21" spans="2:8" ht="19.95" customHeight="1" x14ac:dyDescent="0.3">
      <c r="B21" s="3">
        <f>ROWS(B$9:B21)-1</f>
        <v>12</v>
      </c>
      <c r="C21" s="7" t="e">
        <f>-PMT(G21/$D$5,COUNT(B21:$B$33),F20)</f>
        <v>#DIV/0!</v>
      </c>
      <c r="D21" s="7" t="e">
        <f t="shared" si="0"/>
        <v>#DIV/0!</v>
      </c>
      <c r="E21" s="7" t="e">
        <f t="shared" si="2"/>
        <v>#DIV/0!</v>
      </c>
      <c r="F21" s="7" t="e">
        <f t="shared" si="1"/>
        <v>#DIV/0!</v>
      </c>
      <c r="G21" s="3"/>
      <c r="H21" s="4"/>
    </row>
    <row r="22" spans="2:8" ht="19.95" customHeight="1" x14ac:dyDescent="0.3">
      <c r="B22" s="3">
        <f>ROWS(B$9:B22)-1</f>
        <v>13</v>
      </c>
      <c r="C22" s="7" t="e">
        <f>-PMT(G22/$D$5,COUNT(B22:$B$33),F21)</f>
        <v>#DIV/0!</v>
      </c>
      <c r="D22" s="7" t="e">
        <f t="shared" si="0"/>
        <v>#DIV/0!</v>
      </c>
      <c r="E22" s="7" t="e">
        <f t="shared" si="2"/>
        <v>#DIV/0!</v>
      </c>
      <c r="F22" s="7" t="e">
        <f t="shared" si="1"/>
        <v>#DIV/0!</v>
      </c>
      <c r="G22" s="3"/>
      <c r="H22" s="4"/>
    </row>
    <row r="23" spans="2:8" ht="19.95" customHeight="1" x14ac:dyDescent="0.3">
      <c r="B23" s="3">
        <f>ROWS(B$9:B23)-1</f>
        <v>14</v>
      </c>
      <c r="C23" s="7" t="e">
        <f>-PMT(G23/$D$5,COUNT(B23:$B$33),F22)</f>
        <v>#DIV/0!</v>
      </c>
      <c r="D23" s="7" t="e">
        <f t="shared" si="0"/>
        <v>#DIV/0!</v>
      </c>
      <c r="E23" s="7" t="e">
        <f t="shared" si="2"/>
        <v>#DIV/0!</v>
      </c>
      <c r="F23" s="7" t="e">
        <f t="shared" si="1"/>
        <v>#DIV/0!</v>
      </c>
      <c r="G23" s="3"/>
      <c r="H23" s="4"/>
    </row>
    <row r="24" spans="2:8" ht="19.95" customHeight="1" x14ac:dyDescent="0.3">
      <c r="B24" s="3">
        <f>ROWS(B$9:B24)-1</f>
        <v>15</v>
      </c>
      <c r="C24" s="7" t="e">
        <f>-PMT(G24/$D$5,COUNT(B24:$B$33),F23)</f>
        <v>#DIV/0!</v>
      </c>
      <c r="D24" s="7" t="e">
        <f t="shared" si="0"/>
        <v>#DIV/0!</v>
      </c>
      <c r="E24" s="7" t="e">
        <f t="shared" si="2"/>
        <v>#DIV/0!</v>
      </c>
      <c r="F24" s="7" t="e">
        <f t="shared" si="1"/>
        <v>#DIV/0!</v>
      </c>
      <c r="G24" s="3"/>
      <c r="H24" s="4"/>
    </row>
    <row r="25" spans="2:8" ht="19.95" customHeight="1" x14ac:dyDescent="0.3">
      <c r="B25" s="3">
        <f>ROWS(B$9:B25)-1</f>
        <v>16</v>
      </c>
      <c r="C25" s="7" t="e">
        <f>-PMT(G25/$D$5,COUNT(B25:$B$33),F24)</f>
        <v>#DIV/0!</v>
      </c>
      <c r="D25" s="7" t="e">
        <f t="shared" si="0"/>
        <v>#DIV/0!</v>
      </c>
      <c r="E25" s="7" t="e">
        <f t="shared" si="2"/>
        <v>#DIV/0!</v>
      </c>
      <c r="F25" s="7" t="e">
        <f t="shared" si="1"/>
        <v>#DIV/0!</v>
      </c>
      <c r="G25" s="3"/>
      <c r="H25" s="4"/>
    </row>
    <row r="26" spans="2:8" ht="19.95" customHeight="1" x14ac:dyDescent="0.3">
      <c r="B26" s="3">
        <f>ROWS(B$9:B26)-1</f>
        <v>17</v>
      </c>
      <c r="C26" s="7" t="e">
        <f>-PMT(G26/$D$5,COUNT(B26:$B$33),F25)</f>
        <v>#DIV/0!</v>
      </c>
      <c r="D26" s="7" t="e">
        <f t="shared" si="0"/>
        <v>#DIV/0!</v>
      </c>
      <c r="E26" s="7" t="e">
        <f t="shared" si="2"/>
        <v>#DIV/0!</v>
      </c>
      <c r="F26" s="7" t="e">
        <f t="shared" si="1"/>
        <v>#DIV/0!</v>
      </c>
      <c r="G26" s="3"/>
      <c r="H26" s="4"/>
    </row>
    <row r="27" spans="2:8" ht="19.95" customHeight="1" x14ac:dyDescent="0.3">
      <c r="B27" s="3">
        <f>ROWS(B$9:B27)-1</f>
        <v>18</v>
      </c>
      <c r="C27" s="7" t="e">
        <f>-PMT(G27/$D$5,COUNT(B27:$B$33),F26)</f>
        <v>#DIV/0!</v>
      </c>
      <c r="D27" s="7" t="e">
        <f t="shared" si="0"/>
        <v>#DIV/0!</v>
      </c>
      <c r="E27" s="7" t="e">
        <f t="shared" si="2"/>
        <v>#DIV/0!</v>
      </c>
      <c r="F27" s="7" t="e">
        <f t="shared" si="1"/>
        <v>#DIV/0!</v>
      </c>
      <c r="G27" s="3"/>
      <c r="H27" s="4"/>
    </row>
    <row r="28" spans="2:8" ht="19.95" customHeight="1" x14ac:dyDescent="0.3">
      <c r="B28" s="3">
        <f>ROWS(B$9:B28)-1</f>
        <v>19</v>
      </c>
      <c r="C28" s="7" t="e">
        <f>-PMT(G28/$D$5,COUNT(B28:$B$33),F27)</f>
        <v>#DIV/0!</v>
      </c>
      <c r="D28" s="7" t="e">
        <f t="shared" si="0"/>
        <v>#DIV/0!</v>
      </c>
      <c r="E28" s="7" t="e">
        <f t="shared" si="2"/>
        <v>#DIV/0!</v>
      </c>
      <c r="F28" s="7" t="e">
        <f t="shared" si="1"/>
        <v>#DIV/0!</v>
      </c>
      <c r="G28" s="3"/>
      <c r="H28" s="4"/>
    </row>
    <row r="29" spans="2:8" ht="19.95" customHeight="1" x14ac:dyDescent="0.3">
      <c r="B29" s="3">
        <f>ROWS(B$9:B29)-1</f>
        <v>20</v>
      </c>
      <c r="C29" s="7" t="e">
        <f>-PMT(G29/$D$5,COUNT(B29:$B$33),F28)</f>
        <v>#DIV/0!</v>
      </c>
      <c r="D29" s="7" t="e">
        <f t="shared" si="0"/>
        <v>#DIV/0!</v>
      </c>
      <c r="E29" s="7" t="e">
        <f t="shared" si="2"/>
        <v>#DIV/0!</v>
      </c>
      <c r="F29" s="7" t="e">
        <f t="shared" si="1"/>
        <v>#DIV/0!</v>
      </c>
      <c r="G29" s="3"/>
      <c r="H29" s="4"/>
    </row>
    <row r="30" spans="2:8" ht="19.95" customHeight="1" x14ac:dyDescent="0.3">
      <c r="B30" s="3">
        <f>ROWS(B$9:B30)-1</f>
        <v>21</v>
      </c>
      <c r="C30" s="7" t="e">
        <f>-PMT(G30/$D$5,COUNT(B30:$B$33),F29)</f>
        <v>#DIV/0!</v>
      </c>
      <c r="D30" s="7" t="e">
        <f t="shared" si="0"/>
        <v>#DIV/0!</v>
      </c>
      <c r="E30" s="7" t="e">
        <f t="shared" si="2"/>
        <v>#DIV/0!</v>
      </c>
      <c r="F30" s="7" t="e">
        <f t="shared" si="1"/>
        <v>#DIV/0!</v>
      </c>
      <c r="G30" s="3"/>
      <c r="H30" s="4"/>
    </row>
    <row r="31" spans="2:8" ht="19.95" customHeight="1" x14ac:dyDescent="0.3">
      <c r="B31" s="3">
        <f>ROWS(B$9:B31)-1</f>
        <v>22</v>
      </c>
      <c r="C31" s="7" t="e">
        <f>-PMT(G31/$D$5,COUNT(B31:$B$33),F30)</f>
        <v>#DIV/0!</v>
      </c>
      <c r="D31" s="7" t="e">
        <f t="shared" si="0"/>
        <v>#DIV/0!</v>
      </c>
      <c r="E31" s="7" t="e">
        <f t="shared" si="2"/>
        <v>#DIV/0!</v>
      </c>
      <c r="F31" s="7" t="e">
        <f t="shared" si="1"/>
        <v>#DIV/0!</v>
      </c>
      <c r="G31" s="3"/>
      <c r="H31" s="4"/>
    </row>
    <row r="32" spans="2:8" ht="19.95" customHeight="1" x14ac:dyDescent="0.3">
      <c r="B32" s="3">
        <f>ROWS(B$9:B32)-1</f>
        <v>23</v>
      </c>
      <c r="C32" s="7" t="e">
        <f>-PMT(G32/$D$5,COUNT(B32:$B$33),F31)</f>
        <v>#DIV/0!</v>
      </c>
      <c r="D32" s="7" t="e">
        <f t="shared" si="0"/>
        <v>#DIV/0!</v>
      </c>
      <c r="E32" s="7" t="e">
        <f t="shared" si="2"/>
        <v>#DIV/0!</v>
      </c>
      <c r="F32" s="7" t="e">
        <f t="shared" si="1"/>
        <v>#DIV/0!</v>
      </c>
      <c r="G32" s="3"/>
      <c r="H32" s="4"/>
    </row>
    <row r="33" spans="2:8" ht="19.95" customHeight="1" x14ac:dyDescent="0.3">
      <c r="B33" s="3">
        <f>ROWS(B$9:B33)-1</f>
        <v>24</v>
      </c>
      <c r="C33" s="7" t="e">
        <f>-PMT(G33/$D$5,COUNT(B33:$B$33),F32)</f>
        <v>#DIV/0!</v>
      </c>
      <c r="D33" s="7" t="e">
        <f t="shared" si="0"/>
        <v>#DIV/0!</v>
      </c>
      <c r="E33" s="7" t="e">
        <f t="shared" si="2"/>
        <v>#DIV/0!</v>
      </c>
      <c r="F33" s="7" t="e">
        <f t="shared" si="1"/>
        <v>#DIV/0!</v>
      </c>
      <c r="G33" s="3"/>
      <c r="H33" s="4"/>
    </row>
  </sheetData>
  <mergeCells count="4">
    <mergeCell ref="B2:H2"/>
    <mergeCell ref="B4:C4"/>
    <mergeCell ref="B5:C5"/>
    <mergeCell ref="B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2022-04-05T04:09:01Z</dcterms:created>
  <dcterms:modified xsi:type="dcterms:W3CDTF">2022-06-13T05:38:18Z</dcterms:modified>
</cp:coreProperties>
</file>