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:\Softeko\117. how to calculate forecast accuracy percentage in excel\"/>
    </mc:Choice>
  </mc:AlternateContent>
  <xr:revisionPtr revIDLastSave="0" documentId="13_ncr:1_{D27E747D-4D19-4D07-A798-A2BE77A328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AP" sheetId="1" r:id="rId1"/>
    <sheet name="BIAS" sheetId="2" r:id="rId2"/>
    <sheet name="MAPE" sheetId="4" r:id="rId3"/>
    <sheet name="MAE" sheetId="5" r:id="rId4"/>
    <sheet name="RMSE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6" l="1"/>
  <c r="H8" i="6"/>
  <c r="F15" i="6"/>
  <c r="F6" i="6"/>
  <c r="F7" i="6"/>
  <c r="F8" i="6"/>
  <c r="F9" i="6"/>
  <c r="F10" i="6"/>
  <c r="F11" i="6"/>
  <c r="F12" i="6"/>
  <c r="F13" i="6"/>
  <c r="F14" i="6"/>
  <c r="F5" i="6"/>
  <c r="D15" i="6"/>
  <c r="C15" i="6"/>
  <c r="E14" i="6"/>
  <c r="E13" i="6"/>
  <c r="E12" i="6"/>
  <c r="E11" i="6"/>
  <c r="E10" i="6"/>
  <c r="E9" i="6"/>
  <c r="E8" i="6"/>
  <c r="E7" i="6"/>
  <c r="E6" i="6"/>
  <c r="E5" i="6"/>
  <c r="H8" i="5"/>
  <c r="D15" i="5"/>
  <c r="C15" i="5"/>
  <c r="E14" i="5"/>
  <c r="F14" i="5" s="1"/>
  <c r="E13" i="5"/>
  <c r="F13" i="5" s="1"/>
  <c r="E12" i="5"/>
  <c r="F12" i="5" s="1"/>
  <c r="E11" i="5"/>
  <c r="F11" i="5" s="1"/>
  <c r="F10" i="5"/>
  <c r="E10" i="5"/>
  <c r="E9" i="5"/>
  <c r="F9" i="5" s="1"/>
  <c r="E8" i="5"/>
  <c r="F8" i="5" s="1"/>
  <c r="F7" i="5"/>
  <c r="E7" i="5"/>
  <c r="E6" i="5"/>
  <c r="F6" i="5" s="1"/>
  <c r="F5" i="5"/>
  <c r="E5" i="5"/>
  <c r="D15" i="4"/>
  <c r="C15" i="4"/>
  <c r="G8" i="2"/>
  <c r="D15" i="2"/>
  <c r="C15" i="2"/>
  <c r="E14" i="2"/>
  <c r="E13" i="2"/>
  <c r="E12" i="2"/>
  <c r="E11" i="2"/>
  <c r="E10" i="2"/>
  <c r="E9" i="2"/>
  <c r="E8" i="2"/>
  <c r="E7" i="2"/>
  <c r="E6" i="2"/>
  <c r="E5" i="2"/>
  <c r="D15" i="1"/>
  <c r="C15" i="1"/>
  <c r="F12" i="1"/>
  <c r="G12" i="1" s="1"/>
  <c r="E6" i="1"/>
  <c r="F6" i="1" s="1"/>
  <c r="G6" i="1" s="1"/>
  <c r="E7" i="1"/>
  <c r="F7" i="1" s="1"/>
  <c r="G7" i="1" s="1"/>
  <c r="E8" i="1"/>
  <c r="F8" i="1" s="1"/>
  <c r="E9" i="1"/>
  <c r="F9" i="1" s="1"/>
  <c r="G9" i="1" s="1"/>
  <c r="E10" i="1"/>
  <c r="F10" i="1" s="1"/>
  <c r="G10" i="1" s="1"/>
  <c r="E11" i="1"/>
  <c r="F11" i="1" s="1"/>
  <c r="G11" i="1" s="1"/>
  <c r="E12" i="1"/>
  <c r="E13" i="1"/>
  <c r="F13" i="1" s="1"/>
  <c r="G13" i="1" s="1"/>
  <c r="E14" i="1"/>
  <c r="F14" i="1" s="1"/>
  <c r="G14" i="1" s="1"/>
  <c r="E5" i="1"/>
  <c r="F5" i="1" s="1"/>
  <c r="G5" i="1" s="1"/>
  <c r="E15" i="6" l="1"/>
  <c r="F15" i="5"/>
  <c r="E15" i="5"/>
  <c r="F15" i="1"/>
  <c r="E15" i="1"/>
  <c r="G8" i="4"/>
  <c r="E15" i="2"/>
</calcChain>
</file>

<file path=xl/sharedStrings.xml><?xml version="1.0" encoding="utf-8"?>
<sst xmlns="http://schemas.openxmlformats.org/spreadsheetml/2006/main" count="99" uniqueCount="38">
  <si>
    <t>Product</t>
  </si>
  <si>
    <t>Forecast</t>
  </si>
  <si>
    <t>Demand</t>
  </si>
  <si>
    <t>Error</t>
  </si>
  <si>
    <t>Absolute Error</t>
  </si>
  <si>
    <t>Error (%)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</si>
  <si>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</si>
  <si>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</si>
  <si>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</si>
  <si>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</si>
  <si>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</si>
  <si>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</si>
  <si>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</si>
  <si>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</si>
  <si>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</si>
  <si>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</si>
  <si>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Total</t>
  </si>
  <si>
    <t>Calculate Forecast Accuracy Percentage</t>
  </si>
  <si>
    <t>Calculate BIAS Forecast Accuracy Percentage</t>
  </si>
  <si>
    <t>BIAS</t>
  </si>
  <si>
    <t>=20/1560</t>
  </si>
  <si>
    <t>= Total Error/Total Demand</t>
  </si>
  <si>
    <t>Calculate MAPE Forecast Accuracy Percentage</t>
  </si>
  <si>
    <t>MAPE</t>
  </si>
  <si>
    <t>Average of Error (%)</t>
  </si>
  <si>
    <t>=AVERAGE(E5:E14)</t>
  </si>
  <si>
    <t>Calculate MAE Forecast Accuracy Percentage</t>
  </si>
  <si>
    <t>MAE</t>
  </si>
  <si>
    <t>= Total Absolute Error/Total Demand</t>
  </si>
  <si>
    <t>=320/1560</t>
  </si>
  <si>
    <t>(Error)^2</t>
  </si>
  <si>
    <t>MSE</t>
  </si>
  <si>
    <t>RMSE</t>
  </si>
  <si>
    <t>=Square Root (MSE)/ Average(Demand)</t>
  </si>
  <si>
    <t>=AVERAGE(F5:F14)</t>
  </si>
  <si>
    <t>=SQRT(H8)/ AVERAGE(D5:D14)</t>
  </si>
  <si>
    <t>=Average(Error)^2</t>
  </si>
  <si>
    <t>Calculate RMSE Forecast Accuracy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</si>
</sst>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9" fontId="0" fillId="6" borderId="2" xfId="0" applyNumberFormat="1" applyFill="1" applyBorder="1" applyAlignment="1">
      <alignment horizontal="center" vertical="center"/>
    </xf>
    <xf numFmtId="9" fontId="0" fillId="6" borderId="4" xfId="0" applyNumberFormat="1" applyFill="1" applyBorder="1" applyAlignment="1">
      <alignment horizontal="center" vertical="center"/>
    </xf>
    <xf numFmtId="9" fontId="4" fillId="7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" fontId="0" fillId="9" borderId="2" xfId="0" applyNumberFormat="1" applyFill="1" applyBorder="1" applyAlignment="1">
      <alignment horizontal="center" vertical="center"/>
    </xf>
    <xf numFmtId="1" fontId="4" fillId="7" borderId="2" xfId="0" applyNumberFormat="1" applyFont="1" applyFill="1" applyBorder="1" applyAlignment="1">
      <alignment horizontal="center" vertical="center"/>
    </xf>
    <xf numFmtId="0" fontId="1" fillId="8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F6B4BA"/>
      <color rgb="FFFCCCF3"/>
      <color rgb="FFF99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5"/>
  <sheetViews>
    <sheetView showGridLines="0" tabSelected="1" workbookViewId="0">
      <selection activeCell="O15" sqref="O15"/>
    </sheetView>
  </sheetViews>
  <sheetFormatPr defaultRowHeight="20.100000000000001" customHeight="1" x14ac:dyDescent="0.25"/>
  <cols>
    <col min="1" max="1" width="2.42578125" style="1" customWidth="1"/>
    <col min="2" max="2" width="14.85546875" style="1" customWidth="1"/>
    <col min="3" max="3" width="13.85546875" style="1" customWidth="1"/>
    <col min="4" max="4" width="13.7109375" style="1" customWidth="1"/>
    <col min="5" max="5" width="12.5703125" style="1" customWidth="1"/>
    <col min="6" max="6" width="17.85546875" style="1" customWidth="1"/>
    <col min="7" max="7" width="12.42578125" style="1" customWidth="1"/>
    <col min="8" max="16384" width="9.140625" style="1"/>
  </cols>
  <sheetData>
    <row r="2" spans="2:7" ht="20.100000000000001" customHeight="1" thickBot="1" x14ac:dyDescent="0.3">
      <c r="B2" s="18" t="s">
        <v>17</v>
      </c>
      <c r="C2" s="18"/>
      <c r="D2" s="18"/>
      <c r="E2" s="18"/>
      <c r="F2" s="18"/>
      <c r="G2" s="18"/>
    </row>
    <row r="3" spans="2:7" ht="20.100000000000001" customHeight="1" thickTop="1" x14ac:dyDescent="0.25"/>
    <row r="4" spans="2:7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</row>
    <row r="5" spans="2:7" ht="20.100000000000001" customHeight="1" x14ac:dyDescent="0.25">
      <c r="B5" s="3" t="s">
        <v>6</v>
      </c>
      <c r="C5" s="2">
        <v>80</v>
      </c>
      <c r="D5" s="2">
        <v>50</v>
      </c>
      <c r="E5" s="6">
        <f>D5-C5</f>
        <v>-30</v>
      </c>
      <c r="F5" s="4">
        <f>ABS(E5)</f>
        <v>30</v>
      </c>
      <c r="G5" s="10">
        <f>F5/D5</f>
        <v>0.6</v>
      </c>
    </row>
    <row r="6" spans="2:7" ht="20.100000000000001" customHeight="1" x14ac:dyDescent="0.25">
      <c r="B6" s="3" t="s">
        <v>7</v>
      </c>
      <c r="C6" s="2">
        <v>100</v>
      </c>
      <c r="D6" s="2">
        <v>100</v>
      </c>
      <c r="E6" s="6">
        <f t="shared" ref="E6:E14" si="0">D6-C6</f>
        <v>0</v>
      </c>
      <c r="F6" s="4">
        <f t="shared" ref="F6:F14" si="1">ABS(E6)</f>
        <v>0</v>
      </c>
      <c r="G6" s="10">
        <f t="shared" ref="G6:G14" si="2">F6/D6</f>
        <v>0</v>
      </c>
    </row>
    <row r="7" spans="2:7" ht="20.100000000000001" customHeight="1" x14ac:dyDescent="0.25">
      <c r="B7" s="3" t="s">
        <v>8</v>
      </c>
      <c r="C7" s="2">
        <v>120</v>
      </c>
      <c r="D7" s="2">
        <v>150</v>
      </c>
      <c r="E7" s="6">
        <f t="shared" si="0"/>
        <v>30</v>
      </c>
      <c r="F7" s="4">
        <f t="shared" si="1"/>
        <v>30</v>
      </c>
      <c r="G7" s="10">
        <f t="shared" si="2"/>
        <v>0.2</v>
      </c>
    </row>
    <row r="8" spans="2:7" ht="20.100000000000001" customHeight="1" x14ac:dyDescent="0.25">
      <c r="B8" s="3" t="s">
        <v>9</v>
      </c>
      <c r="C8" s="2">
        <v>50</v>
      </c>
      <c r="D8" s="2">
        <v>0</v>
      </c>
      <c r="E8" s="6">
        <f t="shared" si="0"/>
        <v>-50</v>
      </c>
      <c r="F8" s="4">
        <f t="shared" si="1"/>
        <v>50</v>
      </c>
      <c r="G8" s="10">
        <v>0</v>
      </c>
    </row>
    <row r="9" spans="2:7" ht="20.100000000000001" customHeight="1" x14ac:dyDescent="0.25">
      <c r="B9" s="3" t="s">
        <v>10</v>
      </c>
      <c r="C9" s="2">
        <v>500</v>
      </c>
      <c r="D9" s="2">
        <v>490</v>
      </c>
      <c r="E9" s="6">
        <f t="shared" si="0"/>
        <v>-10</v>
      </c>
      <c r="F9" s="4">
        <f t="shared" si="1"/>
        <v>10</v>
      </c>
      <c r="G9" s="10">
        <f t="shared" si="2"/>
        <v>2.0408163265306121E-2</v>
      </c>
    </row>
    <row r="10" spans="2:7" ht="20.100000000000001" customHeight="1" x14ac:dyDescent="0.25">
      <c r="B10" s="3" t="s">
        <v>11</v>
      </c>
      <c r="C10" s="2">
        <v>350</v>
      </c>
      <c r="D10" s="2">
        <v>450</v>
      </c>
      <c r="E10" s="6">
        <f t="shared" si="0"/>
        <v>100</v>
      </c>
      <c r="F10" s="4">
        <f t="shared" si="1"/>
        <v>100</v>
      </c>
      <c r="G10" s="10">
        <f t="shared" si="2"/>
        <v>0.22222222222222221</v>
      </c>
    </row>
    <row r="11" spans="2:7" ht="20.100000000000001" customHeight="1" x14ac:dyDescent="0.25">
      <c r="B11" s="3" t="s">
        <v>12</v>
      </c>
      <c r="C11" s="2">
        <v>200</v>
      </c>
      <c r="D11" s="2">
        <v>150</v>
      </c>
      <c r="E11" s="6">
        <f t="shared" si="0"/>
        <v>-50</v>
      </c>
      <c r="F11" s="4">
        <f t="shared" si="1"/>
        <v>50</v>
      </c>
      <c r="G11" s="10">
        <f t="shared" si="2"/>
        <v>0.33333333333333331</v>
      </c>
    </row>
    <row r="12" spans="2:7" ht="20.100000000000001" customHeight="1" x14ac:dyDescent="0.25">
      <c r="B12" s="3" t="s">
        <v>13</v>
      </c>
      <c r="C12" s="2">
        <v>60</v>
      </c>
      <c r="D12" s="2">
        <v>100</v>
      </c>
      <c r="E12" s="6">
        <f t="shared" si="0"/>
        <v>40</v>
      </c>
      <c r="F12" s="4">
        <f t="shared" si="1"/>
        <v>40</v>
      </c>
      <c r="G12" s="10">
        <f t="shared" si="2"/>
        <v>0.4</v>
      </c>
    </row>
    <row r="13" spans="2:7" ht="20.100000000000001" customHeight="1" x14ac:dyDescent="0.25">
      <c r="B13" s="3" t="s">
        <v>14</v>
      </c>
      <c r="C13" s="2">
        <v>50</v>
      </c>
      <c r="D13" s="2">
        <v>50</v>
      </c>
      <c r="E13" s="6">
        <f t="shared" si="0"/>
        <v>0</v>
      </c>
      <c r="F13" s="4">
        <f t="shared" si="1"/>
        <v>0</v>
      </c>
      <c r="G13" s="10">
        <f t="shared" si="2"/>
        <v>0</v>
      </c>
    </row>
    <row r="14" spans="2:7" ht="20.100000000000001" customHeight="1" x14ac:dyDescent="0.25">
      <c r="B14" s="3" t="s">
        <v>15</v>
      </c>
      <c r="C14" s="2">
        <v>30</v>
      </c>
      <c r="D14" s="2">
        <v>20</v>
      </c>
      <c r="E14" s="6">
        <f t="shared" si="0"/>
        <v>-10</v>
      </c>
      <c r="F14" s="4">
        <f t="shared" si="1"/>
        <v>10</v>
      </c>
      <c r="G14" s="11">
        <f t="shared" si="2"/>
        <v>0.5</v>
      </c>
    </row>
    <row r="15" spans="2:7" ht="20.100000000000001" customHeight="1" x14ac:dyDescent="0.25">
      <c r="B15" s="8" t="s">
        <v>16</v>
      </c>
      <c r="C15" s="8">
        <f>SUM(C5:C14)</f>
        <v>1540</v>
      </c>
      <c r="D15" s="8">
        <f t="shared" ref="D15:F15" si="3">SUM(D5:D14)</f>
        <v>1560</v>
      </c>
      <c r="E15" s="8">
        <f t="shared" si="3"/>
        <v>20</v>
      </c>
      <c r="F15" s="9">
        <f t="shared" si="3"/>
        <v>320</v>
      </c>
      <c r="G15" s="7"/>
    </row>
  </sheetData>
  <mergeCells count="1">
    <mergeCell ref="B2:G2"/>
  </mergeCells>
  <phoneticPr fontId="2" type="noConversion"/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55443-193E-48B7-B949-586BA64DF003}">
  <dimension ref="B2:G15"/>
  <sheetViews>
    <sheetView showGridLines="0" workbookViewId="0">
      <selection activeCell="P15" sqref="P15"/>
    </sheetView>
  </sheetViews>
  <sheetFormatPr defaultRowHeight="20.100000000000001" customHeight="1" x14ac:dyDescent="0.25"/>
  <cols>
    <col min="1" max="1" width="2.42578125" style="1" customWidth="1"/>
    <col min="2" max="2" width="14.85546875" style="1" customWidth="1"/>
    <col min="3" max="3" width="13.85546875" style="1" customWidth="1"/>
    <col min="4" max="4" width="13.7109375" style="1" customWidth="1"/>
    <col min="5" max="5" width="12.5703125" style="1" customWidth="1"/>
    <col min="6" max="6" width="3.85546875" style="1" customWidth="1"/>
    <col min="7" max="7" width="27.7109375" style="1" customWidth="1"/>
    <col min="8" max="16384" width="9.140625" style="1"/>
  </cols>
  <sheetData>
    <row r="2" spans="2:7" ht="20.100000000000001" customHeight="1" thickBot="1" x14ac:dyDescent="0.3">
      <c r="B2" s="18" t="s">
        <v>18</v>
      </c>
      <c r="C2" s="18"/>
      <c r="D2" s="18"/>
      <c r="E2" s="18"/>
      <c r="F2" s="18"/>
      <c r="G2" s="18"/>
    </row>
    <row r="3" spans="2:7" ht="20.100000000000001" customHeight="1" thickTop="1" x14ac:dyDescent="0.25"/>
    <row r="4" spans="2:7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</row>
    <row r="5" spans="2:7" ht="20.100000000000001" customHeight="1" x14ac:dyDescent="0.25">
      <c r="B5" s="3" t="s">
        <v>6</v>
      </c>
      <c r="C5" s="2">
        <v>80</v>
      </c>
      <c r="D5" s="2">
        <v>50</v>
      </c>
      <c r="E5" s="6">
        <f>D5-C5</f>
        <v>-30</v>
      </c>
      <c r="G5" s="5" t="s">
        <v>19</v>
      </c>
    </row>
    <row r="6" spans="2:7" ht="20.100000000000001" customHeight="1" x14ac:dyDescent="0.25">
      <c r="B6" s="3" t="s">
        <v>7</v>
      </c>
      <c r="C6" s="2">
        <v>100</v>
      </c>
      <c r="D6" s="2">
        <v>100</v>
      </c>
      <c r="E6" s="6">
        <f t="shared" ref="E6:E14" si="0">D6-C6</f>
        <v>0</v>
      </c>
      <c r="G6" s="13" t="s">
        <v>21</v>
      </c>
    </row>
    <row r="7" spans="2:7" ht="20.100000000000001" customHeight="1" x14ac:dyDescent="0.25">
      <c r="B7" s="3" t="s">
        <v>8</v>
      </c>
      <c r="C7" s="2">
        <v>120</v>
      </c>
      <c r="D7" s="2">
        <v>150</v>
      </c>
      <c r="E7" s="6">
        <f t="shared" si="0"/>
        <v>30</v>
      </c>
      <c r="G7" s="13" t="s">
        <v>20</v>
      </c>
    </row>
    <row r="8" spans="2:7" ht="20.100000000000001" customHeight="1" x14ac:dyDescent="0.25">
      <c r="B8" s="3" t="s">
        <v>9</v>
      </c>
      <c r="C8" s="2">
        <v>50</v>
      </c>
      <c r="D8" s="2">
        <v>0</v>
      </c>
      <c r="E8" s="6">
        <f t="shared" si="0"/>
        <v>-50</v>
      </c>
      <c r="G8" s="12">
        <f>20/1560</f>
        <v>1.282051282051282E-2</v>
      </c>
    </row>
    <row r="9" spans="2:7" ht="20.100000000000001" customHeight="1" x14ac:dyDescent="0.25">
      <c r="B9" s="3" t="s">
        <v>10</v>
      </c>
      <c r="C9" s="2">
        <v>500</v>
      </c>
      <c r="D9" s="2">
        <v>490</v>
      </c>
      <c r="E9" s="6">
        <f t="shared" si="0"/>
        <v>-10</v>
      </c>
    </row>
    <row r="10" spans="2:7" ht="20.100000000000001" customHeight="1" x14ac:dyDescent="0.25">
      <c r="B10" s="3" t="s">
        <v>11</v>
      </c>
      <c r="C10" s="2">
        <v>350</v>
      </c>
      <c r="D10" s="2">
        <v>450</v>
      </c>
      <c r="E10" s="6">
        <f t="shared" si="0"/>
        <v>100</v>
      </c>
    </row>
    <row r="11" spans="2:7" ht="20.100000000000001" customHeight="1" x14ac:dyDescent="0.25">
      <c r="B11" s="3" t="s">
        <v>12</v>
      </c>
      <c r="C11" s="2">
        <v>200</v>
      </c>
      <c r="D11" s="2">
        <v>150</v>
      </c>
      <c r="E11" s="6">
        <f t="shared" si="0"/>
        <v>-50</v>
      </c>
    </row>
    <row r="12" spans="2:7" ht="20.100000000000001" customHeight="1" x14ac:dyDescent="0.25">
      <c r="B12" s="3" t="s">
        <v>13</v>
      </c>
      <c r="C12" s="2">
        <v>60</v>
      </c>
      <c r="D12" s="2">
        <v>100</v>
      </c>
      <c r="E12" s="6">
        <f t="shared" si="0"/>
        <v>40</v>
      </c>
    </row>
    <row r="13" spans="2:7" ht="20.100000000000001" customHeight="1" x14ac:dyDescent="0.25">
      <c r="B13" s="3" t="s">
        <v>14</v>
      </c>
      <c r="C13" s="2">
        <v>50</v>
      </c>
      <c r="D13" s="2">
        <v>50</v>
      </c>
      <c r="E13" s="6">
        <f t="shared" si="0"/>
        <v>0</v>
      </c>
    </row>
    <row r="14" spans="2:7" ht="20.100000000000001" customHeight="1" x14ac:dyDescent="0.25">
      <c r="B14" s="3" t="s">
        <v>15</v>
      </c>
      <c r="C14" s="2">
        <v>30</v>
      </c>
      <c r="D14" s="2">
        <v>20</v>
      </c>
      <c r="E14" s="6">
        <f t="shared" si="0"/>
        <v>-10</v>
      </c>
    </row>
    <row r="15" spans="2:7" ht="20.100000000000001" customHeight="1" x14ac:dyDescent="0.25">
      <c r="B15" s="8" t="s">
        <v>16</v>
      </c>
      <c r="C15" s="8">
        <f>SUM(C5:C14)</f>
        <v>1540</v>
      </c>
      <c r="D15" s="8">
        <f t="shared" ref="D15:E15" si="1">SUM(D5:D14)</f>
        <v>1560</v>
      </c>
      <c r="E15" s="8">
        <f t="shared" si="1"/>
        <v>20</v>
      </c>
    </row>
  </sheetData>
  <mergeCells count="1">
    <mergeCell ref="B2:G2"/>
  </mergeCells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AD7FF-E04F-467C-8EDC-F4F4FBCB7315}">
  <dimension ref="B2:G15"/>
  <sheetViews>
    <sheetView showGridLines="0" workbookViewId="0">
      <selection activeCell="Q31" sqref="Q31"/>
    </sheetView>
  </sheetViews>
  <sheetFormatPr defaultRowHeight="20.100000000000001" customHeight="1" x14ac:dyDescent="0.25"/>
  <cols>
    <col min="1" max="1" width="2.42578125" style="1" customWidth="1"/>
    <col min="2" max="2" width="14.85546875" style="1" customWidth="1"/>
    <col min="3" max="3" width="13.85546875" style="1" customWidth="1"/>
    <col min="4" max="4" width="13.7109375" style="1" customWidth="1"/>
    <col min="5" max="5" width="12.42578125" style="1" customWidth="1"/>
    <col min="6" max="6" width="3.140625" style="1" customWidth="1"/>
    <col min="7" max="7" width="25" style="1" customWidth="1"/>
    <col min="8" max="16384" width="9.140625" style="1"/>
  </cols>
  <sheetData>
    <row r="2" spans="2:7" ht="20.100000000000001" customHeight="1" thickBot="1" x14ac:dyDescent="0.3">
      <c r="B2" s="18" t="s">
        <v>22</v>
      </c>
      <c r="C2" s="18"/>
      <c r="D2" s="18"/>
      <c r="E2" s="18"/>
      <c r="F2" s="18"/>
      <c r="G2" s="18"/>
    </row>
    <row r="3" spans="2:7" ht="20.100000000000001" customHeight="1" thickTop="1" x14ac:dyDescent="0.25"/>
    <row r="4" spans="2:7" ht="20.100000000000001" customHeight="1" x14ac:dyDescent="0.25">
      <c r="B4" s="5" t="s">
        <v>0</v>
      </c>
      <c r="C4" s="5" t="s">
        <v>1</v>
      </c>
      <c r="D4" s="5" t="s">
        <v>2</v>
      </c>
      <c r="E4" s="5" t="s">
        <v>5</v>
      </c>
    </row>
    <row r="5" spans="2:7" ht="20.100000000000001" customHeight="1" x14ac:dyDescent="0.25">
      <c r="B5" s="3" t="s">
        <v>6</v>
      </c>
      <c r="C5" s="2">
        <v>80</v>
      </c>
      <c r="D5" s="2">
        <v>50</v>
      </c>
      <c r="E5" s="10">
        <v>0.6</v>
      </c>
      <c r="G5" s="5" t="s">
        <v>23</v>
      </c>
    </row>
    <row r="6" spans="2:7" ht="20.100000000000001" customHeight="1" x14ac:dyDescent="0.25">
      <c r="B6" s="3" t="s">
        <v>7</v>
      </c>
      <c r="C6" s="2">
        <v>100</v>
      </c>
      <c r="D6" s="2">
        <v>100</v>
      </c>
      <c r="E6" s="10">
        <v>0</v>
      </c>
      <c r="G6" s="14" t="s">
        <v>24</v>
      </c>
    </row>
    <row r="7" spans="2:7" ht="20.100000000000001" customHeight="1" x14ac:dyDescent="0.25">
      <c r="B7" s="3" t="s">
        <v>8</v>
      </c>
      <c r="C7" s="2">
        <v>120</v>
      </c>
      <c r="D7" s="2">
        <v>150</v>
      </c>
      <c r="E7" s="10">
        <v>0.2</v>
      </c>
      <c r="G7" s="15" t="s">
        <v>25</v>
      </c>
    </row>
    <row r="8" spans="2:7" ht="20.100000000000001" customHeight="1" x14ac:dyDescent="0.25">
      <c r="B8" s="3" t="s">
        <v>9</v>
      </c>
      <c r="C8" s="2">
        <v>50</v>
      </c>
      <c r="D8" s="2">
        <v>0</v>
      </c>
      <c r="E8" s="10">
        <v>0</v>
      </c>
      <c r="G8" s="12">
        <f>AVERAGE(E5:E14)</f>
        <v>0.22700000000000001</v>
      </c>
    </row>
    <row r="9" spans="2:7" ht="20.100000000000001" customHeight="1" x14ac:dyDescent="0.25">
      <c r="B9" s="3" t="s">
        <v>10</v>
      </c>
      <c r="C9" s="2">
        <v>500</v>
      </c>
      <c r="D9" s="2">
        <v>490</v>
      </c>
      <c r="E9" s="10">
        <v>0.02</v>
      </c>
    </row>
    <row r="10" spans="2:7" ht="20.100000000000001" customHeight="1" x14ac:dyDescent="0.25">
      <c r="B10" s="3" t="s">
        <v>11</v>
      </c>
      <c r="C10" s="2">
        <v>350</v>
      </c>
      <c r="D10" s="2">
        <v>450</v>
      </c>
      <c r="E10" s="10">
        <v>0.22</v>
      </c>
    </row>
    <row r="11" spans="2:7" ht="20.100000000000001" customHeight="1" x14ac:dyDescent="0.25">
      <c r="B11" s="3" t="s">
        <v>12</v>
      </c>
      <c r="C11" s="2">
        <v>200</v>
      </c>
      <c r="D11" s="2">
        <v>150</v>
      </c>
      <c r="E11" s="10">
        <v>0.33</v>
      </c>
    </row>
    <row r="12" spans="2:7" ht="20.100000000000001" customHeight="1" x14ac:dyDescent="0.25">
      <c r="B12" s="3" t="s">
        <v>13</v>
      </c>
      <c r="C12" s="2">
        <v>60</v>
      </c>
      <c r="D12" s="2">
        <v>100</v>
      </c>
      <c r="E12" s="10">
        <v>0.4</v>
      </c>
    </row>
    <row r="13" spans="2:7" ht="20.100000000000001" customHeight="1" x14ac:dyDescent="0.25">
      <c r="B13" s="3" t="s">
        <v>14</v>
      </c>
      <c r="C13" s="2">
        <v>50</v>
      </c>
      <c r="D13" s="2">
        <v>50</v>
      </c>
      <c r="E13" s="10">
        <v>0</v>
      </c>
    </row>
    <row r="14" spans="2:7" ht="20.100000000000001" customHeight="1" x14ac:dyDescent="0.25">
      <c r="B14" s="3" t="s">
        <v>15</v>
      </c>
      <c r="C14" s="2">
        <v>30</v>
      </c>
      <c r="D14" s="2">
        <v>20</v>
      </c>
      <c r="E14" s="11">
        <v>0.5</v>
      </c>
    </row>
    <row r="15" spans="2:7" ht="20.100000000000001" customHeight="1" x14ac:dyDescent="0.25">
      <c r="B15" s="8" t="s">
        <v>16</v>
      </c>
      <c r="C15" s="8">
        <f>SUM(C5:C14)</f>
        <v>1540</v>
      </c>
      <c r="D15" s="8">
        <f t="shared" ref="D15" si="0">SUM(D5:D14)</f>
        <v>1560</v>
      </c>
      <c r="E15" s="7"/>
    </row>
  </sheetData>
  <mergeCells count="1">
    <mergeCell ref="B2:G2"/>
  </mergeCells>
  <pageMargins left="0.7" right="0.7" top="0.75" bottom="0.75" header="0.3" footer="0.3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09D78-F111-4906-A929-5B83ABFD0175}">
  <dimension ref="B2:H15"/>
  <sheetViews>
    <sheetView showGridLines="0" workbookViewId="0">
      <selection activeCell="Q22" sqref="Q22"/>
    </sheetView>
  </sheetViews>
  <sheetFormatPr defaultRowHeight="20.100000000000001" customHeight="1" x14ac:dyDescent="0.25"/>
  <cols>
    <col min="1" max="1" width="1.85546875" style="1" customWidth="1"/>
    <col min="2" max="2" width="13" style="1" customWidth="1"/>
    <col min="3" max="4" width="10.5703125" style="1" customWidth="1"/>
    <col min="5" max="5" width="8.85546875" style="1" customWidth="1"/>
    <col min="6" max="6" width="16.5703125" style="1" customWidth="1"/>
    <col min="7" max="7" width="2" style="1" customWidth="1"/>
    <col min="8" max="8" width="34.28515625" style="1" customWidth="1"/>
    <col min="9" max="16384" width="9.140625" style="1"/>
  </cols>
  <sheetData>
    <row r="2" spans="2:8" ht="20.100000000000001" customHeight="1" thickBot="1" x14ac:dyDescent="0.3">
      <c r="B2" s="18" t="s">
        <v>26</v>
      </c>
      <c r="C2" s="18"/>
      <c r="D2" s="18"/>
      <c r="E2" s="18"/>
      <c r="F2" s="18"/>
      <c r="G2" s="18"/>
      <c r="H2" s="18"/>
    </row>
    <row r="3" spans="2:8" ht="20.100000000000001" customHeight="1" thickTop="1" x14ac:dyDescent="0.25"/>
    <row r="4" spans="2:8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</row>
    <row r="5" spans="2:8" ht="20.100000000000001" customHeight="1" x14ac:dyDescent="0.25">
      <c r="B5" s="3" t="s">
        <v>6</v>
      </c>
      <c r="C5" s="2">
        <v>80</v>
      </c>
      <c r="D5" s="2">
        <v>50</v>
      </c>
      <c r="E5" s="6">
        <f>D5-C5</f>
        <v>-30</v>
      </c>
      <c r="F5" s="4">
        <f>ABS(E5)</f>
        <v>30</v>
      </c>
      <c r="H5" s="5" t="s">
        <v>27</v>
      </c>
    </row>
    <row r="6" spans="2:8" ht="20.100000000000001" customHeight="1" x14ac:dyDescent="0.25">
      <c r="B6" s="3" t="s">
        <v>7</v>
      </c>
      <c r="C6" s="2">
        <v>100</v>
      </c>
      <c r="D6" s="2">
        <v>100</v>
      </c>
      <c r="E6" s="6">
        <f t="shared" ref="E6:E14" si="0">D6-C6</f>
        <v>0</v>
      </c>
      <c r="F6" s="4">
        <f t="shared" ref="F6:F14" si="1">ABS(E6)</f>
        <v>0</v>
      </c>
      <c r="H6" s="13" t="s">
        <v>28</v>
      </c>
    </row>
    <row r="7" spans="2:8" ht="20.100000000000001" customHeight="1" x14ac:dyDescent="0.25">
      <c r="B7" s="3" t="s">
        <v>8</v>
      </c>
      <c r="C7" s="2">
        <v>120</v>
      </c>
      <c r="D7" s="2">
        <v>150</v>
      </c>
      <c r="E7" s="6">
        <f t="shared" si="0"/>
        <v>30</v>
      </c>
      <c r="F7" s="4">
        <f t="shared" si="1"/>
        <v>30</v>
      </c>
      <c r="H7" s="13" t="s">
        <v>29</v>
      </c>
    </row>
    <row r="8" spans="2:8" ht="20.100000000000001" customHeight="1" x14ac:dyDescent="0.25">
      <c r="B8" s="3" t="s">
        <v>9</v>
      </c>
      <c r="C8" s="2">
        <v>50</v>
      </c>
      <c r="D8" s="2">
        <v>0</v>
      </c>
      <c r="E8" s="6">
        <f t="shared" si="0"/>
        <v>-50</v>
      </c>
      <c r="F8" s="4">
        <f t="shared" si="1"/>
        <v>50</v>
      </c>
      <c r="H8" s="12">
        <f>320/1560</f>
        <v>0.20512820512820512</v>
      </c>
    </row>
    <row r="9" spans="2:8" ht="20.100000000000001" customHeight="1" x14ac:dyDescent="0.25">
      <c r="B9" s="3" t="s">
        <v>10</v>
      </c>
      <c r="C9" s="2">
        <v>500</v>
      </c>
      <c r="D9" s="2">
        <v>490</v>
      </c>
      <c r="E9" s="6">
        <f t="shared" si="0"/>
        <v>-10</v>
      </c>
      <c r="F9" s="4">
        <f t="shared" si="1"/>
        <v>10</v>
      </c>
    </row>
    <row r="10" spans="2:8" ht="20.100000000000001" customHeight="1" x14ac:dyDescent="0.25">
      <c r="B10" s="3" t="s">
        <v>11</v>
      </c>
      <c r="C10" s="2">
        <v>350</v>
      </c>
      <c r="D10" s="2">
        <v>450</v>
      </c>
      <c r="E10" s="6">
        <f t="shared" si="0"/>
        <v>100</v>
      </c>
      <c r="F10" s="4">
        <f t="shared" si="1"/>
        <v>100</v>
      </c>
    </row>
    <row r="11" spans="2:8" ht="20.100000000000001" customHeight="1" x14ac:dyDescent="0.25">
      <c r="B11" s="3" t="s">
        <v>12</v>
      </c>
      <c r="C11" s="2">
        <v>200</v>
      </c>
      <c r="D11" s="2">
        <v>150</v>
      </c>
      <c r="E11" s="6">
        <f t="shared" si="0"/>
        <v>-50</v>
      </c>
      <c r="F11" s="4">
        <f t="shared" si="1"/>
        <v>50</v>
      </c>
    </row>
    <row r="12" spans="2:8" ht="20.100000000000001" customHeight="1" x14ac:dyDescent="0.25">
      <c r="B12" s="3" t="s">
        <v>13</v>
      </c>
      <c r="C12" s="2">
        <v>60</v>
      </c>
      <c r="D12" s="2">
        <v>100</v>
      </c>
      <c r="E12" s="6">
        <f t="shared" si="0"/>
        <v>40</v>
      </c>
      <c r="F12" s="4">
        <f t="shared" si="1"/>
        <v>40</v>
      </c>
    </row>
    <row r="13" spans="2:8" ht="20.100000000000001" customHeight="1" x14ac:dyDescent="0.25">
      <c r="B13" s="3" t="s">
        <v>14</v>
      </c>
      <c r="C13" s="2">
        <v>50</v>
      </c>
      <c r="D13" s="2">
        <v>50</v>
      </c>
      <c r="E13" s="6">
        <f t="shared" si="0"/>
        <v>0</v>
      </c>
      <c r="F13" s="4">
        <f t="shared" si="1"/>
        <v>0</v>
      </c>
    </row>
    <row r="14" spans="2:8" ht="20.100000000000001" customHeight="1" x14ac:dyDescent="0.25">
      <c r="B14" s="3" t="s">
        <v>15</v>
      </c>
      <c r="C14" s="2">
        <v>30</v>
      </c>
      <c r="D14" s="2">
        <v>20</v>
      </c>
      <c r="E14" s="6">
        <f t="shared" si="0"/>
        <v>-10</v>
      </c>
      <c r="F14" s="4">
        <f t="shared" si="1"/>
        <v>10</v>
      </c>
    </row>
    <row r="15" spans="2:8" ht="20.100000000000001" customHeight="1" x14ac:dyDescent="0.25">
      <c r="B15" s="8" t="s">
        <v>16</v>
      </c>
      <c r="C15" s="8">
        <f>SUM(C5:C14)</f>
        <v>1540</v>
      </c>
      <c r="D15" s="8">
        <f t="shared" ref="D15:F15" si="2">SUM(D5:D14)</f>
        <v>1560</v>
      </c>
      <c r="E15" s="8">
        <f t="shared" si="2"/>
        <v>20</v>
      </c>
      <c r="F15" s="8">
        <f t="shared" si="2"/>
        <v>320</v>
      </c>
    </row>
  </sheetData>
  <mergeCells count="1">
    <mergeCell ref="B2:H2"/>
  </mergeCells>
  <pageMargins left="0.7" right="0.7" top="0.75" bottom="0.75" header="0.3" footer="0.3"/>
  <pageSetup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0E60-D2C7-41AB-A9D8-0261AA279F13}">
  <dimension ref="B2:H15"/>
  <sheetViews>
    <sheetView showGridLines="0" workbookViewId="0">
      <selection activeCell="M22" sqref="M22"/>
    </sheetView>
  </sheetViews>
  <sheetFormatPr defaultRowHeight="20.100000000000001" customHeight="1" x14ac:dyDescent="0.25"/>
  <cols>
    <col min="1" max="1" width="2.42578125" style="1" customWidth="1"/>
    <col min="2" max="2" width="13" style="1" customWidth="1"/>
    <col min="3" max="4" width="10.7109375" style="1" customWidth="1"/>
    <col min="5" max="5" width="8.7109375" style="1" customWidth="1"/>
    <col min="6" max="6" width="12.42578125" style="1" customWidth="1"/>
    <col min="7" max="7" width="2.28515625" style="1" customWidth="1"/>
    <col min="8" max="8" width="37.140625" style="1" customWidth="1"/>
    <col min="9" max="9" width="26.42578125" style="1" customWidth="1"/>
    <col min="10" max="10" width="15.5703125" style="1" customWidth="1"/>
    <col min="11" max="16384" width="9.140625" style="1"/>
  </cols>
  <sheetData>
    <row r="2" spans="2:8" ht="20.100000000000001" customHeight="1" thickBot="1" x14ac:dyDescent="0.3">
      <c r="B2" s="18" t="s">
        <v>37</v>
      </c>
      <c r="C2" s="18"/>
      <c r="D2" s="18"/>
      <c r="E2" s="18"/>
      <c r="F2" s="18"/>
      <c r="G2" s="18"/>
      <c r="H2" s="18"/>
    </row>
    <row r="3" spans="2:8" ht="20.100000000000001" customHeight="1" thickTop="1" x14ac:dyDescent="0.25"/>
    <row r="4" spans="2:8" ht="20.10000000000000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30</v>
      </c>
    </row>
    <row r="5" spans="2:8" ht="20.100000000000001" customHeight="1" x14ac:dyDescent="0.25">
      <c r="B5" s="3" t="s">
        <v>6</v>
      </c>
      <c r="C5" s="2">
        <v>80</v>
      </c>
      <c r="D5" s="2">
        <v>50</v>
      </c>
      <c r="E5" s="6">
        <f>D5-C5</f>
        <v>-30</v>
      </c>
      <c r="F5" s="16">
        <f>E5^2</f>
        <v>900</v>
      </c>
      <c r="H5" s="5" t="s">
        <v>31</v>
      </c>
    </row>
    <row r="6" spans="2:8" ht="20.100000000000001" customHeight="1" x14ac:dyDescent="0.25">
      <c r="B6" s="3" t="s">
        <v>7</v>
      </c>
      <c r="C6" s="2">
        <v>100</v>
      </c>
      <c r="D6" s="2">
        <v>100</v>
      </c>
      <c r="E6" s="6">
        <f t="shared" ref="E6:E14" si="0">D6-C6</f>
        <v>0</v>
      </c>
      <c r="F6" s="16">
        <f t="shared" ref="F6:F14" si="1">E6^2</f>
        <v>0</v>
      </c>
      <c r="H6" s="15" t="s">
        <v>36</v>
      </c>
    </row>
    <row r="7" spans="2:8" ht="20.100000000000001" customHeight="1" x14ac:dyDescent="0.25">
      <c r="B7" s="3" t="s">
        <v>8</v>
      </c>
      <c r="C7" s="2">
        <v>120</v>
      </c>
      <c r="D7" s="2">
        <v>150</v>
      </c>
      <c r="E7" s="6">
        <f t="shared" si="0"/>
        <v>30</v>
      </c>
      <c r="F7" s="16">
        <f t="shared" si="1"/>
        <v>900</v>
      </c>
      <c r="H7" s="15" t="s">
        <v>34</v>
      </c>
    </row>
    <row r="8" spans="2:8" ht="20.100000000000001" customHeight="1" x14ac:dyDescent="0.25">
      <c r="B8" s="3" t="s">
        <v>9</v>
      </c>
      <c r="C8" s="2">
        <v>50</v>
      </c>
      <c r="D8" s="2">
        <v>0</v>
      </c>
      <c r="E8" s="6">
        <f t="shared" si="0"/>
        <v>-50</v>
      </c>
      <c r="F8" s="16">
        <f t="shared" si="1"/>
        <v>2500</v>
      </c>
      <c r="H8" s="17">
        <f>AVERAGE(F5:F14)</f>
        <v>1860</v>
      </c>
    </row>
    <row r="9" spans="2:8" ht="20.100000000000001" customHeight="1" x14ac:dyDescent="0.25">
      <c r="B9" s="3" t="s">
        <v>10</v>
      </c>
      <c r="C9" s="2">
        <v>500</v>
      </c>
      <c r="D9" s="2">
        <v>490</v>
      </c>
      <c r="E9" s="6">
        <f t="shared" si="0"/>
        <v>-10</v>
      </c>
      <c r="F9" s="16">
        <f t="shared" si="1"/>
        <v>100</v>
      </c>
    </row>
    <row r="10" spans="2:8" ht="20.100000000000001" customHeight="1" x14ac:dyDescent="0.25">
      <c r="B10" s="3" t="s">
        <v>11</v>
      </c>
      <c r="C10" s="2">
        <v>350</v>
      </c>
      <c r="D10" s="2">
        <v>450</v>
      </c>
      <c r="E10" s="6">
        <f t="shared" si="0"/>
        <v>100</v>
      </c>
      <c r="F10" s="16">
        <f t="shared" si="1"/>
        <v>10000</v>
      </c>
      <c r="H10" s="5" t="s">
        <v>32</v>
      </c>
    </row>
    <row r="11" spans="2:8" ht="20.100000000000001" customHeight="1" x14ac:dyDescent="0.25">
      <c r="B11" s="3" t="s">
        <v>12</v>
      </c>
      <c r="C11" s="2">
        <v>200</v>
      </c>
      <c r="D11" s="2">
        <v>150</v>
      </c>
      <c r="E11" s="6">
        <f t="shared" si="0"/>
        <v>-50</v>
      </c>
      <c r="F11" s="16">
        <f t="shared" si="1"/>
        <v>2500</v>
      </c>
      <c r="H11" s="15" t="s">
        <v>33</v>
      </c>
    </row>
    <row r="12" spans="2:8" ht="20.100000000000001" customHeight="1" x14ac:dyDescent="0.25">
      <c r="B12" s="3" t="s">
        <v>13</v>
      </c>
      <c r="C12" s="2">
        <v>60</v>
      </c>
      <c r="D12" s="2">
        <v>100</v>
      </c>
      <c r="E12" s="6">
        <f t="shared" si="0"/>
        <v>40</v>
      </c>
      <c r="F12" s="16">
        <f t="shared" si="1"/>
        <v>1600</v>
      </c>
      <c r="H12" s="15" t="s">
        <v>35</v>
      </c>
    </row>
    <row r="13" spans="2:8" ht="20.100000000000001" customHeight="1" x14ac:dyDescent="0.25">
      <c r="B13" s="3" t="s">
        <v>14</v>
      </c>
      <c r="C13" s="2">
        <v>50</v>
      </c>
      <c r="D13" s="2">
        <v>50</v>
      </c>
      <c r="E13" s="6">
        <f t="shared" si="0"/>
        <v>0</v>
      </c>
      <c r="F13" s="16">
        <f t="shared" si="1"/>
        <v>0</v>
      </c>
      <c r="H13" s="12">
        <f>SQRT(H8)/AVERAGE(D5:D14)</f>
        <v>0.27645972631856186</v>
      </c>
    </row>
    <row r="14" spans="2:8" ht="20.100000000000001" customHeight="1" x14ac:dyDescent="0.25">
      <c r="B14" s="3" t="s">
        <v>15</v>
      </c>
      <c r="C14" s="2">
        <v>30</v>
      </c>
      <c r="D14" s="2">
        <v>20</v>
      </c>
      <c r="E14" s="6">
        <f t="shared" si="0"/>
        <v>-10</v>
      </c>
      <c r="F14" s="16">
        <f t="shared" si="1"/>
        <v>100</v>
      </c>
    </row>
    <row r="15" spans="2:8" ht="20.100000000000001" customHeight="1" x14ac:dyDescent="0.25">
      <c r="B15" s="8" t="s">
        <v>16</v>
      </c>
      <c r="C15" s="8">
        <f>SUM(C5:C14)</f>
        <v>1540</v>
      </c>
      <c r="D15" s="8">
        <f t="shared" ref="D15:F15" si="2">SUM(D5:D14)</f>
        <v>1560</v>
      </c>
      <c r="E15" s="8">
        <f t="shared" si="2"/>
        <v>20</v>
      </c>
      <c r="F15" s="8">
        <f t="shared" si="2"/>
        <v>18600</v>
      </c>
    </row>
  </sheetData>
  <mergeCells count="1">
    <mergeCell ref="B2:H2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FAP</vt:lpstr>
      <vt:lpstr>BIAS</vt:lpstr>
      <vt:lpstr>MAPE</vt:lpstr>
      <vt:lpstr>MAE</vt:lpstr>
      <vt:lpstr>RMSE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Ahmed</dc:creator>
  <cp:lastModifiedBy>ac</cp:lastModifiedBy>
  <dcterms:created xsi:type="dcterms:W3CDTF">2015-06-05T18:17:20Z</dcterms:created>
  <dcterms:modified xsi:type="dcterms:W3CDTF">2022-04-26T13:07:42Z</dcterms:modified>
</cp:coreProperties>
</file>