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_77_daily loan interest calculator excel\"/>
    </mc:Choice>
  </mc:AlternateContent>
  <xr:revisionPtr revIDLastSave="0" documentId="13_ncr:1_{6E2D5B96-EEFA-48AA-A88C-FF002F3090D2}" xr6:coauthVersionLast="47" xr6:coauthVersionMax="47" xr10:uidLastSave="{00000000-0000-0000-0000-000000000000}"/>
  <bookViews>
    <workbookView xWindow="-120" yWindow="-120" windowWidth="29040" windowHeight="15840" xr2:uid="{141F838B-8E2C-4C87-8071-DBEB0C13F466}"/>
  </bookViews>
  <sheets>
    <sheet name="Daily Loan" sheetId="1" r:id="rId1"/>
    <sheet name="Daily Compound Loan" sheetId="3" r:id="rId2"/>
    <sheet name="Monthly Loan" sheetId="2" r:id="rId3"/>
  </sheets>
  <definedNames>
    <definedName name="roundOpt">'Daily Compound Loan'!$D$12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3" l="1"/>
  <c r="D12" i="3"/>
  <c r="D7" i="2"/>
  <c r="D7" i="1"/>
  <c r="C15" i="3" l="1"/>
</calcChain>
</file>

<file path=xl/sharedStrings.xml><?xml version="1.0" encoding="utf-8"?>
<sst xmlns="http://schemas.openxmlformats.org/spreadsheetml/2006/main" count="22" uniqueCount="20">
  <si>
    <t>Daily Loan Interest Calculator</t>
  </si>
  <si>
    <t>Annual Loan Balance</t>
  </si>
  <si>
    <t>Annual Interest Rate</t>
  </si>
  <si>
    <t>Daily Loan Interest</t>
  </si>
  <si>
    <t>Monthly Loan Interest Calculator</t>
  </si>
  <si>
    <t>Monthly Loan Interest</t>
  </si>
  <si>
    <t>Frequency</t>
  </si>
  <si>
    <t>Monthly</t>
  </si>
  <si>
    <t>Rounding</t>
  </si>
  <si>
    <t>On</t>
  </si>
  <si>
    <t>Payments Per Year</t>
  </si>
  <si>
    <t>Annual Interest Rate (AIR)</t>
  </si>
  <si>
    <t>Total Loan Amount (TLA)</t>
  </si>
  <si>
    <t>Period of Loan (Year)</t>
  </si>
  <si>
    <t>Date of Loan Issue</t>
  </si>
  <si>
    <t>Date of First Pay Back</t>
  </si>
  <si>
    <t>Number of Days Per Year</t>
  </si>
  <si>
    <t>Daily Compound Loan Interest</t>
  </si>
  <si>
    <t>Daily Compound Loan Interest Calculator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</si>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</sst>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3" borderId="2" xfId="2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9" fontId="0" fillId="0" borderId="2" xfId="0" applyNumberFormat="1" applyBorder="1" applyAlignment="1">
      <alignment vertical="center"/>
    </xf>
    <xf numFmtId="0" fontId="3" fillId="3" borderId="2" xfId="2" applyFont="1" applyBorder="1" applyAlignment="1">
      <alignment horizontal="center" vertical="center"/>
    </xf>
    <xf numFmtId="0" fontId="2" fillId="2" borderId="1" xfId="1" applyFill="1" applyAlignment="1">
      <alignment horizontal="center" vertical="center"/>
    </xf>
    <xf numFmtId="0" fontId="4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10" fontId="7" fillId="0" borderId="2" xfId="4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2" xfId="3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</cellXfs>
  <cellStyles count="5">
    <cellStyle name="60% - Accent6" xfId="2" builtinId="52"/>
    <cellStyle name="Currency" xfId="3" builtinId="4"/>
    <cellStyle name="Heading 2" xfId="1" builtinId="17"/>
    <cellStyle name="Normal" xfId="0" builtinId="0"/>
    <cellStyle name="Percent" xfId="4" builtinId="5"/>
  </cellStyles>
  <dxfs count="1"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E542A-5C7B-447D-8E24-467B7B80ED6E}">
  <dimension ref="B2:D7"/>
  <sheetViews>
    <sheetView showGridLines="0" tabSelected="1" workbookViewId="0">
      <selection activeCell="O16" sqref="O16"/>
    </sheetView>
  </sheetViews>
  <sheetFormatPr defaultRowHeight="20.100000000000001" customHeight="1" x14ac:dyDescent="0.25"/>
  <cols>
    <col min="1" max="1" width="5.5703125" customWidth="1"/>
    <col min="2" max="2" width="11.5703125" customWidth="1"/>
    <col min="3" max="3" width="13.140625" customWidth="1"/>
    <col min="4" max="4" width="14.42578125" customWidth="1"/>
  </cols>
  <sheetData>
    <row r="2" spans="2:4" ht="20.100000000000001" customHeight="1" thickBot="1" x14ac:dyDescent="0.3">
      <c r="B2" s="5" t="s">
        <v>0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/>
      <c r="D4" s="2">
        <v>1000000</v>
      </c>
    </row>
    <row r="5" spans="2:4" ht="20.100000000000001" customHeight="1" x14ac:dyDescent="0.25">
      <c r="B5" s="4" t="s">
        <v>2</v>
      </c>
      <c r="C5" s="4"/>
      <c r="D5" s="3">
        <v>0.08</v>
      </c>
    </row>
    <row r="7" spans="2:4" ht="20.100000000000001" customHeight="1" x14ac:dyDescent="0.25">
      <c r="B7" s="4" t="s">
        <v>3</v>
      </c>
      <c r="C7" s="4"/>
      <c r="D7" s="2">
        <f>(D4*D5)/365</f>
        <v>219.17808219178082</v>
      </c>
    </row>
  </sheetData>
  <mergeCells count="4">
    <mergeCell ref="B4:C4"/>
    <mergeCell ref="B5:C5"/>
    <mergeCell ref="B7:C7"/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0F66A-3D08-4A60-A1C7-9BE97D874595}">
  <dimension ref="B2:D16"/>
  <sheetViews>
    <sheetView showGridLines="0" workbookViewId="0">
      <selection activeCell="C15" sqref="C15"/>
    </sheetView>
  </sheetViews>
  <sheetFormatPr defaultRowHeight="20.100000000000001" customHeight="1" x14ac:dyDescent="0.25"/>
  <cols>
    <col min="1" max="1" width="6.28515625" customWidth="1"/>
    <col min="2" max="2" width="32.28515625" customWidth="1"/>
    <col min="3" max="3" width="26.42578125" customWidth="1"/>
    <col min="5" max="5" width="18.5703125" customWidth="1"/>
    <col min="6" max="6" width="26.85546875" customWidth="1"/>
  </cols>
  <sheetData>
    <row r="2" spans="2:4" ht="20.100000000000001" customHeight="1" thickBot="1" x14ac:dyDescent="0.3">
      <c r="B2" s="5" t="s">
        <v>18</v>
      </c>
      <c r="C2" s="5"/>
    </row>
    <row r="3" spans="2:4" ht="20.100000000000001" customHeight="1" thickTop="1" x14ac:dyDescent="0.25">
      <c r="B3" s="6"/>
      <c r="C3" s="6"/>
    </row>
    <row r="4" spans="2:4" ht="20.100000000000001" customHeight="1" x14ac:dyDescent="0.25">
      <c r="B4" s="1" t="s">
        <v>12</v>
      </c>
      <c r="C4" s="14">
        <v>5000000</v>
      </c>
    </row>
    <row r="5" spans="2:4" ht="20.100000000000001" customHeight="1" x14ac:dyDescent="0.25">
      <c r="B5" s="1" t="s">
        <v>11</v>
      </c>
      <c r="C5" s="9">
        <v>0.08</v>
      </c>
    </row>
    <row r="6" spans="2:4" ht="20.100000000000001" customHeight="1" x14ac:dyDescent="0.25">
      <c r="B6" s="1" t="s">
        <v>13</v>
      </c>
      <c r="C6" s="10">
        <v>7</v>
      </c>
    </row>
    <row r="7" spans="2:4" ht="20.100000000000001" customHeight="1" x14ac:dyDescent="0.25">
      <c r="B7" s="1" t="s">
        <v>14</v>
      </c>
      <c r="C7" s="11">
        <v>40699</v>
      </c>
    </row>
    <row r="8" spans="2:4" ht="20.100000000000001" customHeight="1" x14ac:dyDescent="0.25">
      <c r="B8" s="1" t="s">
        <v>15</v>
      </c>
      <c r="C8" s="11">
        <v>40700</v>
      </c>
    </row>
    <row r="9" spans="2:4" ht="20.100000000000001" customHeight="1" x14ac:dyDescent="0.25">
      <c r="B9" s="1" t="s">
        <v>6</v>
      </c>
      <c r="C9" s="11" t="s">
        <v>7</v>
      </c>
    </row>
    <row r="10" spans="2:4" ht="20.100000000000001" customHeight="1" x14ac:dyDescent="0.25">
      <c r="B10" s="1" t="s">
        <v>16</v>
      </c>
      <c r="C10" s="10">
        <v>365</v>
      </c>
    </row>
    <row r="11" spans="2:4" ht="20.100000000000001" customHeight="1" x14ac:dyDescent="0.25">
      <c r="B11" s="1" t="s">
        <v>10</v>
      </c>
      <c r="C11" s="10">
        <v>12</v>
      </c>
    </row>
    <row r="12" spans="2:4" ht="20.100000000000001" customHeight="1" x14ac:dyDescent="0.25">
      <c r="B12" s="1" t="s">
        <v>8</v>
      </c>
      <c r="C12" s="12" t="s">
        <v>9</v>
      </c>
      <c r="D12" s="7" t="b">
        <f>(C12="On")</f>
        <v>1</v>
      </c>
    </row>
    <row r="13" spans="2:4" ht="20.100000000000001" customHeight="1" x14ac:dyDescent="0.25">
      <c r="B13" s="13"/>
      <c r="C13" s="13"/>
      <c r="D13" s="6"/>
    </row>
    <row r="14" spans="2:4" ht="20.100000000000001" customHeight="1" x14ac:dyDescent="0.25">
      <c r="B14" s="1" t="s">
        <v>19</v>
      </c>
      <c r="C14" s="15">
        <f>IF(roundOpt,ROUND(-PMT((1+C5/$C$10)^(365/$C$11)
-1,$C$6*$C$11,$C$4),2),-PMT((1+C5/$C$10)^(365/$C$11)
-1,$C$6*$C$11,$C$4))</f>
        <v>77995.47</v>
      </c>
      <c r="D14" s="8"/>
    </row>
    <row r="15" spans="2:4" ht="20.100000000000001" customHeight="1" x14ac:dyDescent="0.25">
      <c r="B15" s="1" t="s">
        <v>17</v>
      </c>
      <c r="C15" s="16">
        <f>C14/30</f>
        <v>2599.8490000000002</v>
      </c>
    </row>
    <row r="16" spans="2:4" ht="33" customHeight="1" x14ac:dyDescent="0.25"/>
  </sheetData>
  <mergeCells count="1">
    <mergeCell ref="B2:C2"/>
  </mergeCells>
  <conditionalFormatting sqref="C14:D14">
    <cfRule type="expression" dxfId="0" priority="2">
      <formula>#REF!</formula>
    </cfRule>
  </conditionalFormatting>
  <dataValidations count="2">
    <dataValidation type="list" allowBlank="1" showInputMessage="1" showErrorMessage="1" sqref="C12" xr:uid="{092B2612-15EC-4FDE-8717-82D3C383282D}">
      <formula1>"On,Off"</formula1>
    </dataValidation>
    <dataValidation type="list" showInputMessage="1" showErrorMessage="1" sqref="C9" xr:uid="{C94A63A0-DC8F-4D6D-A49A-7FAF9BFA387F}">
      <formula1>$E$4:$E$10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86A33-4580-4DD3-AB2B-26E267692B76}">
  <dimension ref="B2:D7"/>
  <sheetViews>
    <sheetView showGridLines="0" workbookViewId="0">
      <selection activeCell="D7" sqref="D7"/>
    </sheetView>
  </sheetViews>
  <sheetFormatPr defaultRowHeight="20.100000000000001" customHeight="1" x14ac:dyDescent="0.25"/>
  <cols>
    <col min="1" max="1" width="5.5703125" customWidth="1"/>
    <col min="2" max="2" width="11.5703125" customWidth="1"/>
    <col min="3" max="3" width="13.140625" customWidth="1"/>
    <col min="4" max="4" width="14.42578125" customWidth="1"/>
  </cols>
  <sheetData>
    <row r="2" spans="2:4" ht="20.100000000000001" customHeight="1" thickBot="1" x14ac:dyDescent="0.3">
      <c r="B2" s="5" t="s">
        <v>4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1</v>
      </c>
      <c r="C4" s="4"/>
      <c r="D4" s="2">
        <v>1000000</v>
      </c>
    </row>
    <row r="5" spans="2:4" ht="20.100000000000001" customHeight="1" x14ac:dyDescent="0.25">
      <c r="B5" s="4" t="s">
        <v>2</v>
      </c>
      <c r="C5" s="4"/>
      <c r="D5" s="3">
        <v>0.08</v>
      </c>
    </row>
    <row r="7" spans="2:4" ht="20.100000000000001" customHeight="1" x14ac:dyDescent="0.25">
      <c r="B7" s="4" t="s">
        <v>5</v>
      </c>
      <c r="C7" s="4"/>
      <c r="D7" s="2">
        <f>(D4*D5)/12</f>
        <v>6666.666666666667</v>
      </c>
    </row>
  </sheetData>
  <mergeCells count="4">
    <mergeCell ref="B2:D2"/>
    <mergeCell ref="B4:C4"/>
    <mergeCell ref="B5:C5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Daily Loan</vt:lpstr>
      <vt:lpstr>Daily Compound Loan</vt:lpstr>
      <vt:lpstr>Monthly Loan</vt:lpstr>
      <vt:lpstr>roundOpt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2022-03-01T05:24:54Z</dcterms:created>
  <dcterms:modified xsi:type="dcterms:W3CDTF">2022-03-01T10:28:13Z</dcterms:modified>
</cp:coreProperties>
</file>