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uf\Desktop\Softeko\Rank Excel Formula with Duplicates\"/>
    </mc:Choice>
  </mc:AlternateContent>
  <xr:revisionPtr revIDLastSave="0" documentId="13_ncr:1_{536A9EAA-3CEE-43B8-B00F-6A71C29CEAF2}" xr6:coauthVersionLast="47" xr6:coauthVersionMax="47" xr10:uidLastSave="{00000000-0000-0000-0000-000000000000}"/>
  <bookViews>
    <workbookView xWindow="-120" yWindow="-120" windowWidth="20730" windowHeight="11280" activeTab="4" xr2:uid="{00000000-000D-0000-FFFF-FFFF00000000}"/>
  </bookViews>
  <sheets>
    <sheet name="Dataset" sheetId="6" r:id="rId1"/>
    <sheet name="Normal Outcome" sheetId="9" r:id="rId2"/>
    <sheet name="RANK and COUNTIF" sheetId="12" r:id="rId3"/>
    <sheet name="Criteria" sheetId="14" r:id="rId4"/>
    <sheet name="IF RANK and COUNTIF" sheetId="19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" i="19" l="1"/>
  <c r="H7" i="19"/>
  <c r="H8" i="19"/>
  <c r="H9" i="19"/>
  <c r="H10" i="19"/>
  <c r="H11" i="19"/>
  <c r="H12" i="19"/>
  <c r="H13" i="19"/>
  <c r="H14" i="19"/>
  <c r="H5" i="19"/>
  <c r="G6" i="19"/>
  <c r="G7" i="19"/>
  <c r="G8" i="19"/>
  <c r="G9" i="19"/>
  <c r="G10" i="19"/>
  <c r="G11" i="19"/>
  <c r="G12" i="19"/>
  <c r="G13" i="19"/>
  <c r="G14" i="19"/>
  <c r="G5" i="19"/>
  <c r="F6" i="19"/>
  <c r="F7" i="19"/>
  <c r="F8" i="19"/>
  <c r="F9" i="19"/>
  <c r="F10" i="19"/>
  <c r="F11" i="19"/>
  <c r="F12" i="19"/>
  <c r="F13" i="19"/>
  <c r="F14" i="19"/>
  <c r="F5" i="19"/>
  <c r="F6" i="12"/>
  <c r="F7" i="12"/>
  <c r="F8" i="12"/>
  <c r="F9" i="12"/>
  <c r="F10" i="12"/>
  <c r="F11" i="12"/>
  <c r="F12" i="12"/>
  <c r="F13" i="12"/>
  <c r="F14" i="12"/>
  <c r="F5" i="12"/>
  <c r="F14" i="9" a="1"/>
  <c r="F14" i="9" s="1"/>
  <c r="F13" i="9" a="1"/>
  <c r="F13" i="9" s="1"/>
  <c r="F12" i="9" a="1"/>
  <c r="F12" i="9" s="1"/>
  <c r="F11" i="9" a="1"/>
  <c r="F11" i="9" s="1"/>
  <c r="F10" i="9" a="1"/>
  <c r="F10" i="9" s="1"/>
  <c r="F9" i="9" a="1"/>
  <c r="F9" i="9" s="1"/>
  <c r="F8" i="9" a="1"/>
  <c r="F8" i="9" s="1"/>
  <c r="F7" i="9" a="1"/>
  <c r="F7" i="9" s="1"/>
  <c r="F6" i="9" a="1"/>
  <c r="F6" i="9" s="1"/>
  <c r="F5" i="9" a="1"/>
  <c r="F5" i="9" s="1"/>
  <c r="F6" i="14"/>
  <c r="F7" i="14"/>
  <c r="F8" i="14"/>
  <c r="F9" i="14"/>
  <c r="F10" i="14"/>
  <c r="F11" i="14"/>
  <c r="F12" i="14"/>
  <c r="F13" i="14"/>
  <c r="F14" i="14"/>
  <c r="F5" i="14"/>
  <c r="E6" i="12"/>
  <c r="E7" i="12"/>
  <c r="E8" i="12"/>
  <c r="E9" i="12"/>
  <c r="E10" i="12"/>
  <c r="E11" i="12"/>
  <c r="E12" i="12"/>
  <c r="E13" i="12"/>
  <c r="E14" i="12"/>
  <c r="E5" i="12"/>
  <c r="E6" i="9"/>
  <c r="E7" i="9"/>
  <c r="E8" i="9"/>
  <c r="E9" i="9"/>
  <c r="E10" i="9"/>
  <c r="E11" i="9"/>
  <c r="E12" i="9"/>
  <c r="E13" i="9"/>
  <c r="E14" i="9"/>
  <c r="E5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<sst xmlns="http://schemas.openxmlformats.org/spreadsheetml/2006/main" count="80" uniqueCount="26">
  <si>
    <t xml:space="preserve">Sudent Name </t>
  </si>
  <si>
    <t>Jane Doe</t>
  </si>
  <si>
    <t>Kit Harington</t>
  </si>
  <si>
    <t>Jane Austin</t>
  </si>
  <si>
    <t>Julia Roberts</t>
  </si>
  <si>
    <t>Andrew Eric</t>
  </si>
  <si>
    <t>Bob Harly</t>
  </si>
  <si>
    <t>Rocky Montana</t>
  </si>
  <si>
    <t>Jay Hope</t>
  </si>
  <si>
    <t>Jony Wilson</t>
  </si>
  <si>
    <t>Student ID</t>
  </si>
  <si>
    <t>Obtained Number (Math)</t>
  </si>
  <si>
    <t>Dataset for Rank Excel Formula with Duplicates</t>
  </si>
  <si>
    <t>Thomas Smith</t>
  </si>
  <si>
    <t>Rank with Duplicates</t>
  </si>
  <si>
    <t>Using RANK and COUNTIF Function</t>
  </si>
  <si>
    <t>Using IF RANK and COUNTIF Functions</t>
  </si>
  <si>
    <t>Rank with Duplicates (Decending)</t>
  </si>
  <si>
    <t>Rank with Duplicates (Ascending)</t>
  </si>
  <si>
    <t>Obtained Marks (Math)</t>
  </si>
  <si>
    <t>Obtained Total Number (second criteria)</t>
  </si>
  <si>
    <t>Using RANK and COUNTIF Functions (with criteria)</t>
  </si>
  <si>
    <t>Rank with Duplicates (ignoring error)</t>
  </si>
  <si>
    <r>
      <t xml:space="preserve">Normal </t>
    </r>
    <r>
      <rPr>
        <b/>
        <sz val="12"/>
        <color rgb="FFC00000"/>
        <rFont val="Calibri"/>
        <family val="2"/>
        <scheme val="minor"/>
      </rPr>
      <t>RANK</t>
    </r>
    <r>
      <rPr>
        <b/>
        <sz val="12"/>
        <color theme="1"/>
        <rFont val="Calibri"/>
        <family val="2"/>
        <scheme val="minor"/>
      </rPr>
      <t xml:space="preserve"> Function Outcome</t>
    </r>
  </si>
  <si>
    <r>
      <rPr>
        <b/>
        <sz val="12"/>
        <color rgb="FFC00000"/>
        <rFont val="Calibri"/>
        <family val="2"/>
        <scheme val="minor"/>
      </rPr>
      <t>Combined Function</t>
    </r>
    <r>
      <rPr>
        <b/>
        <sz val="12"/>
        <color theme="1"/>
        <rFont val="Calibri"/>
        <family val="2"/>
        <scheme val="minor"/>
      </rPr>
      <t xml:space="preserve"> Outcome</t>
    </r>
  </si>
  <si>
    <t>General RANK Function Outcome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</si>
</sst>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79B87-5FCE-4316-AF00-EC6BECBC03C1}">
  <sheetPr codeName="Sheet7"/>
  <dimension ref="B1:D15"/>
  <sheetViews>
    <sheetView showGridLines="0" workbookViewId="0">
      <selection activeCell="B2" sqref="B2:D2"/>
    </sheetView>
  </sheetViews>
  <sheetFormatPr defaultRowHeight="15" x14ac:dyDescent="0.25"/>
  <cols>
    <col min="1" max="1" width="3.7109375" customWidth="1"/>
    <col min="2" max="2" width="22.42578125" customWidth="1"/>
    <col min="3" max="3" width="13.85546875" customWidth="1"/>
    <col min="4" max="4" width="19.42578125" customWidth="1"/>
    <col min="5" max="5" width="43.7109375" customWidth="1"/>
  </cols>
  <sheetData>
    <row r="1" spans="2:4" ht="8.25" customHeight="1" x14ac:dyDescent="0.25"/>
    <row r="2" spans="2:4" ht="20.100000000000001" customHeight="1" x14ac:dyDescent="0.25">
      <c r="B2" s="7" t="s">
        <v>12</v>
      </c>
      <c r="C2" s="7"/>
      <c r="D2" s="7"/>
    </row>
    <row r="3" spans="2:4" ht="10.5" customHeight="1" thickBot="1" x14ac:dyDescent="0.3"/>
    <row r="4" spans="2:4" ht="36" customHeight="1" x14ac:dyDescent="0.25">
      <c r="B4" s="8" t="s">
        <v>0</v>
      </c>
      <c r="C4" s="9" t="s">
        <v>10</v>
      </c>
      <c r="D4" s="10" t="s">
        <v>11</v>
      </c>
    </row>
    <row r="5" spans="2:4" ht="20.100000000000001" customHeight="1" x14ac:dyDescent="0.25">
      <c r="B5" s="11" t="s">
        <v>1</v>
      </c>
      <c r="C5" s="1">
        <v>2001</v>
      </c>
      <c r="D5" s="12">
        <v>70</v>
      </c>
    </row>
    <row r="6" spans="2:4" ht="20.100000000000001" customHeight="1" x14ac:dyDescent="0.25">
      <c r="B6" s="11" t="s">
        <v>2</v>
      </c>
      <c r="C6" s="1">
        <v>2002</v>
      </c>
      <c r="D6" s="12">
        <v>80</v>
      </c>
    </row>
    <row r="7" spans="2:4" ht="20.100000000000001" customHeight="1" x14ac:dyDescent="0.25">
      <c r="B7" s="11" t="s">
        <v>3</v>
      </c>
      <c r="C7" s="1">
        <v>2003</v>
      </c>
      <c r="D7" s="12">
        <v>95</v>
      </c>
    </row>
    <row r="8" spans="2:4" ht="20.100000000000001" customHeight="1" x14ac:dyDescent="0.25">
      <c r="B8" s="11" t="s">
        <v>4</v>
      </c>
      <c r="C8" s="1">
        <v>2004</v>
      </c>
      <c r="D8" s="12">
        <v>65</v>
      </c>
    </row>
    <row r="9" spans="2:4" ht="20.100000000000001" customHeight="1" x14ac:dyDescent="0.25">
      <c r="B9" s="11" t="s">
        <v>5</v>
      </c>
      <c r="C9" s="1">
        <v>2005</v>
      </c>
      <c r="D9" s="12">
        <v>70</v>
      </c>
    </row>
    <row r="10" spans="2:4" ht="20.100000000000001" customHeight="1" x14ac:dyDescent="0.25">
      <c r="B10" s="11" t="s">
        <v>6</v>
      </c>
      <c r="C10" s="1">
        <v>2006</v>
      </c>
      <c r="D10" s="12">
        <v>80</v>
      </c>
    </row>
    <row r="11" spans="2:4" ht="20.100000000000001" customHeight="1" x14ac:dyDescent="0.25">
      <c r="B11" s="13" t="s">
        <v>7</v>
      </c>
      <c r="C11" s="1">
        <v>2007</v>
      </c>
      <c r="D11" s="12">
        <v>86</v>
      </c>
    </row>
    <row r="12" spans="2:4" ht="20.100000000000001" customHeight="1" x14ac:dyDescent="0.25">
      <c r="B12" s="13" t="s">
        <v>8</v>
      </c>
      <c r="C12" s="1">
        <v>2008</v>
      </c>
      <c r="D12" s="12">
        <v>95</v>
      </c>
    </row>
    <row r="13" spans="2:4" ht="20.100000000000001" customHeight="1" x14ac:dyDescent="0.25">
      <c r="B13" s="13" t="s">
        <v>9</v>
      </c>
      <c r="C13" s="1">
        <v>2009</v>
      </c>
      <c r="D13" s="12">
        <v>65</v>
      </c>
    </row>
    <row r="14" spans="2:4" ht="20.100000000000001" customHeight="1" thickBot="1" x14ac:dyDescent="0.3">
      <c r="B14" s="14" t="s">
        <v>13</v>
      </c>
      <c r="C14" s="15">
        <v>2010</v>
      </c>
      <c r="D14" s="16">
        <v>70</v>
      </c>
    </row>
    <row r="15" spans="2:4" ht="53.2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7818C-B4BD-49D7-9CAD-09E3B5193643}">
  <sheetPr codeName="Sheet6"/>
  <dimension ref="B1:F15"/>
  <sheetViews>
    <sheetView showGridLines="0" workbookViewId="0">
      <selection activeCell="H4" sqref="H4"/>
    </sheetView>
  </sheetViews>
  <sheetFormatPr defaultRowHeight="15" x14ac:dyDescent="0.25"/>
  <cols>
    <col min="1" max="1" width="5" customWidth="1"/>
    <col min="2" max="2" width="18.140625" customWidth="1"/>
    <col min="3" max="3" width="12.42578125" customWidth="1"/>
    <col min="4" max="4" width="17.140625" customWidth="1"/>
    <col min="5" max="5" width="16" customWidth="1"/>
    <col min="6" max="6" width="15.85546875" customWidth="1"/>
  </cols>
  <sheetData>
    <row r="1" spans="2:6" ht="8.25" customHeight="1" x14ac:dyDescent="0.25"/>
    <row r="2" spans="2:6" ht="20.100000000000001" customHeight="1" x14ac:dyDescent="0.25">
      <c r="B2" s="7" t="s">
        <v>25</v>
      </c>
      <c r="C2" s="7"/>
      <c r="D2" s="7"/>
      <c r="E2" s="7"/>
      <c r="F2" s="7"/>
    </row>
    <row r="3" spans="2:6" ht="10.5" customHeight="1" x14ac:dyDescent="0.25"/>
    <row r="4" spans="2:6" ht="54" customHeight="1" x14ac:dyDescent="0.25">
      <c r="B4" s="5" t="s">
        <v>0</v>
      </c>
      <c r="C4" s="5" t="s">
        <v>10</v>
      </c>
      <c r="D4" s="6" t="s">
        <v>11</v>
      </c>
      <c r="E4" s="6" t="s">
        <v>23</v>
      </c>
      <c r="F4" s="6" t="s">
        <v>24</v>
      </c>
    </row>
    <row r="5" spans="2:6" ht="20.100000000000001" customHeight="1" x14ac:dyDescent="0.25">
      <c r="B5" s="3" t="s">
        <v>1</v>
      </c>
      <c r="C5" s="1">
        <v>2001</v>
      </c>
      <c r="D5" s="1">
        <v>70</v>
      </c>
      <c r="E5" s="17">
        <f>RANK(D5,$D$5:$D$14,0)</f>
        <v>6</v>
      </c>
      <c r="F5" s="19" cm="1">
        <f t="array" ref="F5">SUM(--(IF(FREQUENCY(E$5:E$14,E$5:E$14),E$5:E$14&gt;E5)))+1</f>
        <v>2</v>
      </c>
    </row>
    <row r="6" spans="2:6" ht="20.100000000000001" customHeight="1" x14ac:dyDescent="0.25">
      <c r="B6" s="3" t="s">
        <v>2</v>
      </c>
      <c r="C6" s="1">
        <v>2002</v>
      </c>
      <c r="D6" s="1">
        <v>80</v>
      </c>
      <c r="E6" s="18">
        <f t="shared" ref="E6:E14" si="0">RANK(D6,$D$5:$D$14,0)</f>
        <v>4</v>
      </c>
      <c r="F6" s="18" cm="1">
        <f t="array" ref="F6">SUM(--(IF(FREQUENCY(E$5:E$14,E$5:E$14),E$5:E$14&gt;E6)))+1</f>
        <v>3</v>
      </c>
    </row>
    <row r="7" spans="2:6" ht="20.100000000000001" customHeight="1" x14ac:dyDescent="0.25">
      <c r="B7" s="3" t="s">
        <v>3</v>
      </c>
      <c r="C7" s="1">
        <v>2003</v>
      </c>
      <c r="D7" s="1">
        <v>95</v>
      </c>
      <c r="E7" s="3">
        <f t="shared" si="0"/>
        <v>1</v>
      </c>
      <c r="F7" s="3" cm="1">
        <f t="array" ref="F7">SUM(--(IF(FREQUENCY(E$5:E$14,E$5:E$14),E$5:E$14&gt;E7)))+1</f>
        <v>5</v>
      </c>
    </row>
    <row r="8" spans="2:6" ht="20.100000000000001" customHeight="1" x14ac:dyDescent="0.25">
      <c r="B8" s="3" t="s">
        <v>4</v>
      </c>
      <c r="C8" s="1">
        <v>2004</v>
      </c>
      <c r="D8" s="1">
        <v>65</v>
      </c>
      <c r="E8" s="19">
        <f t="shared" si="0"/>
        <v>9</v>
      </c>
      <c r="F8" s="22" cm="1">
        <f t="array" ref="F8">SUM(--(IF(FREQUENCY(E$5:E$14,E$5:E$14),E$5:E$14&gt;E8)))+1</f>
        <v>1</v>
      </c>
    </row>
    <row r="9" spans="2:6" ht="20.100000000000001" customHeight="1" x14ac:dyDescent="0.25">
      <c r="B9" s="3" t="s">
        <v>5</v>
      </c>
      <c r="C9" s="1">
        <v>2005</v>
      </c>
      <c r="D9" s="1">
        <v>70</v>
      </c>
      <c r="E9" s="17">
        <f t="shared" si="0"/>
        <v>6</v>
      </c>
      <c r="F9" s="19" cm="1">
        <f t="array" ref="F9">SUM(--(IF(FREQUENCY(E$5:E$14,E$5:E$14),E$5:E$14&gt;E9)))+1</f>
        <v>2</v>
      </c>
    </row>
    <row r="10" spans="2:6" ht="20.100000000000001" customHeight="1" x14ac:dyDescent="0.25">
      <c r="B10" s="3" t="s">
        <v>6</v>
      </c>
      <c r="C10" s="1">
        <v>2006</v>
      </c>
      <c r="D10" s="1">
        <v>80</v>
      </c>
      <c r="E10" s="18">
        <f t="shared" si="0"/>
        <v>4</v>
      </c>
      <c r="F10" s="18" cm="1">
        <f t="array" ref="F10">SUM(--(IF(FREQUENCY(E$5:E$14,E$5:E$14),E$5:E$14&gt;E10)))+1</f>
        <v>3</v>
      </c>
    </row>
    <row r="11" spans="2:6" ht="20.100000000000001" customHeight="1" x14ac:dyDescent="0.25">
      <c r="B11" s="4" t="s">
        <v>7</v>
      </c>
      <c r="C11" s="1">
        <v>2007</v>
      </c>
      <c r="D11" s="1">
        <v>86</v>
      </c>
      <c r="E11" s="22">
        <f t="shared" si="0"/>
        <v>3</v>
      </c>
      <c r="F11" s="20" cm="1">
        <f t="array" ref="F11">SUM(--(IF(FREQUENCY(E$5:E$14,E$5:E$14),E$5:E$14&gt;E11)))+1</f>
        <v>4</v>
      </c>
    </row>
    <row r="12" spans="2:6" ht="20.100000000000001" customHeight="1" x14ac:dyDescent="0.25">
      <c r="B12" s="4" t="s">
        <v>8</v>
      </c>
      <c r="C12" s="1">
        <v>2008</v>
      </c>
      <c r="D12" s="1">
        <v>95</v>
      </c>
      <c r="E12" s="3">
        <f t="shared" si="0"/>
        <v>1</v>
      </c>
      <c r="F12" s="3" cm="1">
        <f t="array" ref="F12">SUM(--(IF(FREQUENCY(E$5:E$14,E$5:E$14),E$5:E$14&gt;E12)))+1</f>
        <v>5</v>
      </c>
    </row>
    <row r="13" spans="2:6" ht="20.100000000000001" customHeight="1" x14ac:dyDescent="0.25">
      <c r="B13" s="4" t="s">
        <v>9</v>
      </c>
      <c r="C13" s="1">
        <v>2009</v>
      </c>
      <c r="D13" s="1">
        <v>65</v>
      </c>
      <c r="E13" s="19">
        <f t="shared" si="0"/>
        <v>9</v>
      </c>
      <c r="F13" s="22" cm="1">
        <f t="array" ref="F13">SUM(--(IF(FREQUENCY(E$5:E$14,E$5:E$14),E$5:E$14&gt;E13)))+1</f>
        <v>1</v>
      </c>
    </row>
    <row r="14" spans="2:6" ht="20.100000000000001" customHeight="1" x14ac:dyDescent="0.25">
      <c r="B14" s="4" t="s">
        <v>13</v>
      </c>
      <c r="C14" s="1">
        <v>2010</v>
      </c>
      <c r="D14" s="2">
        <v>70</v>
      </c>
      <c r="E14" s="21">
        <f t="shared" si="0"/>
        <v>6</v>
      </c>
      <c r="F14" s="23" cm="1">
        <f t="array" ref="F14">SUM(--(IF(FREQUENCY(E$5:E$14,E$5:E$14),E$5:E$14&gt;E14)))+1</f>
        <v>2</v>
      </c>
    </row>
    <row r="15" spans="2:6" ht="53.25" customHeight="1" x14ac:dyDescent="0.25"/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4CDE4-0AB3-4FD6-AD7C-F4856704973B}">
  <sheetPr codeName="Sheet3"/>
  <dimension ref="B1:F15"/>
  <sheetViews>
    <sheetView showGridLines="0" workbookViewId="0">
      <selection activeCell="B2" sqref="B2:F2"/>
    </sheetView>
  </sheetViews>
  <sheetFormatPr defaultRowHeight="15" x14ac:dyDescent="0.25"/>
  <cols>
    <col min="1" max="1" width="5" customWidth="1"/>
    <col min="2" max="2" width="18.140625" customWidth="1"/>
    <col min="3" max="3" width="15.7109375" customWidth="1"/>
    <col min="4" max="4" width="22.42578125" customWidth="1"/>
    <col min="5" max="5" width="14.7109375" customWidth="1"/>
    <col min="6" max="6" width="14.28515625" customWidth="1"/>
  </cols>
  <sheetData>
    <row r="1" spans="2:6" ht="8.25" customHeight="1" x14ac:dyDescent="0.25"/>
    <row r="2" spans="2:6" ht="20.100000000000001" customHeight="1" x14ac:dyDescent="0.25">
      <c r="B2" s="7" t="s">
        <v>15</v>
      </c>
      <c r="C2" s="7"/>
      <c r="D2" s="7"/>
      <c r="E2" s="7"/>
      <c r="F2" s="7"/>
    </row>
    <row r="3" spans="2:6" ht="10.5" customHeight="1" x14ac:dyDescent="0.25"/>
    <row r="4" spans="2:6" ht="51.75" customHeight="1" x14ac:dyDescent="0.25">
      <c r="B4" s="5" t="s">
        <v>0</v>
      </c>
      <c r="C4" s="5" t="s">
        <v>10</v>
      </c>
      <c r="D4" s="6" t="s">
        <v>11</v>
      </c>
      <c r="E4" s="6" t="s">
        <v>17</v>
      </c>
      <c r="F4" s="6" t="s">
        <v>18</v>
      </c>
    </row>
    <row r="5" spans="2:6" ht="20.100000000000001" customHeight="1" x14ac:dyDescent="0.25">
      <c r="B5" s="3" t="s">
        <v>1</v>
      </c>
      <c r="C5" s="1">
        <v>2001</v>
      </c>
      <c r="D5" s="1">
        <v>70</v>
      </c>
      <c r="E5" s="1">
        <f>RANK(D5,$D$5:$D$14,0)+COUNTIF($D$5:D5,D5)-1</f>
        <v>6</v>
      </c>
      <c r="F5" s="1">
        <f>RANK(D5,$D$5:$D$14,1)+COUNTIF($D$5:D5,D5)</f>
        <v>4</v>
      </c>
    </row>
    <row r="6" spans="2:6" ht="20.100000000000001" customHeight="1" x14ac:dyDescent="0.25">
      <c r="B6" s="3" t="s">
        <v>2</v>
      </c>
      <c r="C6" s="1">
        <v>2002</v>
      </c>
      <c r="D6" s="1">
        <v>80</v>
      </c>
      <c r="E6" s="1">
        <f>RANK(D6,$D$5:$D$14,0)+COUNTIF($D$5:D6,D6)-1</f>
        <v>4</v>
      </c>
      <c r="F6" s="1">
        <f>RANK(D6,$D$5:$D$14,1)+COUNTIF($D$5:D6,D6)</f>
        <v>7</v>
      </c>
    </row>
    <row r="7" spans="2:6" ht="20.100000000000001" customHeight="1" x14ac:dyDescent="0.25">
      <c r="B7" s="3" t="s">
        <v>3</v>
      </c>
      <c r="C7" s="1">
        <v>2003</v>
      </c>
      <c r="D7" s="1">
        <v>95</v>
      </c>
      <c r="E7" s="1">
        <f>RANK(D7,$D$5:$D$14,0)+COUNTIF($D$5:D7,D7)-1</f>
        <v>1</v>
      </c>
      <c r="F7" s="1">
        <f>RANK(D7,$D$5:$D$14,1)+COUNTIF($D$5:D7,D7)</f>
        <v>10</v>
      </c>
    </row>
    <row r="8" spans="2:6" ht="20.100000000000001" customHeight="1" x14ac:dyDescent="0.25">
      <c r="B8" s="3" t="s">
        <v>4</v>
      </c>
      <c r="C8" s="1">
        <v>2004</v>
      </c>
      <c r="D8" s="1">
        <v>65</v>
      </c>
      <c r="E8" s="1">
        <f>RANK(D8,$D$5:$D$14,0)+COUNTIF($D$5:D8,D8)-1</f>
        <v>9</v>
      </c>
      <c r="F8" s="1">
        <f>RANK(D8,$D$5:$D$14,1)+COUNTIF($D$5:D8,D8)</f>
        <v>2</v>
      </c>
    </row>
    <row r="9" spans="2:6" ht="20.100000000000001" customHeight="1" x14ac:dyDescent="0.25">
      <c r="B9" s="3" t="s">
        <v>5</v>
      </c>
      <c r="C9" s="1">
        <v>2005</v>
      </c>
      <c r="D9" s="1">
        <v>70</v>
      </c>
      <c r="E9" s="1">
        <f>RANK(D9,$D$5:$D$14,0)+COUNTIF($D$5:D9,D9)-1</f>
        <v>7</v>
      </c>
      <c r="F9" s="1">
        <f>RANK(D9,$D$5:$D$14,1)+COUNTIF($D$5:D9,D9)</f>
        <v>5</v>
      </c>
    </row>
    <row r="10" spans="2:6" ht="20.100000000000001" customHeight="1" x14ac:dyDescent="0.25">
      <c r="B10" s="3" t="s">
        <v>6</v>
      </c>
      <c r="C10" s="1">
        <v>2006</v>
      </c>
      <c r="D10" s="1">
        <v>80</v>
      </c>
      <c r="E10" s="1">
        <f>RANK(D10,$D$5:$D$14,0)+COUNTIF($D$5:D10,D10)-1</f>
        <v>5</v>
      </c>
      <c r="F10" s="1">
        <f>RANK(D10,$D$5:$D$14,1)+COUNTIF($D$5:D10,D10)</f>
        <v>8</v>
      </c>
    </row>
    <row r="11" spans="2:6" ht="20.100000000000001" customHeight="1" x14ac:dyDescent="0.25">
      <c r="B11" s="4" t="s">
        <v>7</v>
      </c>
      <c r="C11" s="1">
        <v>2007</v>
      </c>
      <c r="D11" s="1">
        <v>86</v>
      </c>
      <c r="E11" s="1">
        <f>RANK(D11,$D$5:$D$14,0)+COUNTIF($D$5:D11,D11)-1</f>
        <v>3</v>
      </c>
      <c r="F11" s="1">
        <f>RANK(D11,$D$5:$D$14,1)+COUNTIF($D$5:D11,D11)</f>
        <v>9</v>
      </c>
    </row>
    <row r="12" spans="2:6" ht="20.100000000000001" customHeight="1" x14ac:dyDescent="0.25">
      <c r="B12" s="4" t="s">
        <v>8</v>
      </c>
      <c r="C12" s="1">
        <v>2008</v>
      </c>
      <c r="D12" s="1">
        <v>95</v>
      </c>
      <c r="E12" s="1">
        <f>RANK(D12,$D$5:$D$14,0)+COUNTIF($D$5:D12,D12)-1</f>
        <v>2</v>
      </c>
      <c r="F12" s="1">
        <f>RANK(D12,$D$5:$D$14,1)+COUNTIF($D$5:D12,D12)</f>
        <v>11</v>
      </c>
    </row>
    <row r="13" spans="2:6" ht="20.100000000000001" customHeight="1" x14ac:dyDescent="0.25">
      <c r="B13" s="4" t="s">
        <v>9</v>
      </c>
      <c r="C13" s="1">
        <v>2009</v>
      </c>
      <c r="D13" s="1">
        <v>65</v>
      </c>
      <c r="E13" s="1">
        <f>RANK(D13,$D$5:$D$14,0)+COUNTIF($D$5:D13,D13)-1</f>
        <v>10</v>
      </c>
      <c r="F13" s="1">
        <f>RANK(D13,$D$5:$D$14,1)+COUNTIF($D$5:D13,D13)</f>
        <v>3</v>
      </c>
    </row>
    <row r="14" spans="2:6" ht="20.100000000000001" customHeight="1" x14ac:dyDescent="0.25">
      <c r="B14" s="4" t="s">
        <v>13</v>
      </c>
      <c r="C14" s="1">
        <v>2010</v>
      </c>
      <c r="D14" s="2">
        <v>70</v>
      </c>
      <c r="E14" s="1">
        <f>RANK(D14,$D$5:$D$14,0)+COUNTIF($D$5:D14,D14)-1</f>
        <v>8</v>
      </c>
      <c r="F14" s="1">
        <f>RANK(D14,$D$5:$D$14,1)+COUNTIF($D$5:D14,D14)</f>
        <v>6</v>
      </c>
    </row>
    <row r="15" spans="2:6" ht="53.25" customHeight="1" x14ac:dyDescent="0.25"/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AAA1D-0770-47FB-B523-56538E972EFD}">
  <sheetPr codeName="Sheet2"/>
  <dimension ref="B1:F15"/>
  <sheetViews>
    <sheetView showGridLines="0" workbookViewId="0">
      <selection activeCell="G13" sqref="G13"/>
    </sheetView>
  </sheetViews>
  <sheetFormatPr defaultRowHeight="15" x14ac:dyDescent="0.25"/>
  <cols>
    <col min="1" max="1" width="5" customWidth="1"/>
    <col min="2" max="2" width="18.140625" customWidth="1"/>
    <col min="3" max="3" width="15.7109375" customWidth="1"/>
    <col min="4" max="4" width="16.85546875" customWidth="1"/>
    <col min="5" max="5" width="19.7109375" customWidth="1"/>
    <col min="6" max="6" width="13.140625" customWidth="1"/>
    <col min="7" max="7" width="29.5703125" customWidth="1"/>
  </cols>
  <sheetData>
    <row r="1" spans="2:6" ht="8.25" customHeight="1" x14ac:dyDescent="0.25"/>
    <row r="2" spans="2:6" ht="20.100000000000001" customHeight="1" x14ac:dyDescent="0.25">
      <c r="B2" s="7" t="s">
        <v>21</v>
      </c>
      <c r="C2" s="7"/>
      <c r="D2" s="7"/>
      <c r="E2" s="7"/>
      <c r="F2" s="7"/>
    </row>
    <row r="3" spans="2:6" ht="10.5" customHeight="1" x14ac:dyDescent="0.25"/>
    <row r="4" spans="2:6" ht="54" customHeight="1" x14ac:dyDescent="0.25">
      <c r="B4" s="5" t="s">
        <v>0</v>
      </c>
      <c r="C4" s="5" t="s">
        <v>10</v>
      </c>
      <c r="D4" s="6" t="s">
        <v>19</v>
      </c>
      <c r="E4" s="6" t="s">
        <v>20</v>
      </c>
      <c r="F4" s="6" t="s">
        <v>14</v>
      </c>
    </row>
    <row r="5" spans="2:6" ht="20.100000000000001" customHeight="1" x14ac:dyDescent="0.25">
      <c r="B5" s="3" t="s">
        <v>1</v>
      </c>
      <c r="C5" s="1">
        <v>2001</v>
      </c>
      <c r="D5" s="1">
        <v>70</v>
      </c>
      <c r="E5" s="1">
        <v>550</v>
      </c>
      <c r="F5" s="1">
        <f>RANK($D5,$D$5:$D$14)+COUNTIFS($D$5:$D$14,$D5,$E$5:$E$14,"&gt;"&amp;$E5)</f>
        <v>7</v>
      </c>
    </row>
    <row r="6" spans="2:6" ht="20.100000000000001" customHeight="1" x14ac:dyDescent="0.25">
      <c r="B6" s="3" t="s">
        <v>2</v>
      </c>
      <c r="C6" s="1">
        <v>2002</v>
      </c>
      <c r="D6" s="1">
        <v>80</v>
      </c>
      <c r="E6" s="1">
        <v>560</v>
      </c>
      <c r="F6" s="1">
        <f t="shared" ref="F6:F14" si="0">RANK($D6,$D$5:$D$14)+COUNTIFS($D$5:$D$14,$D6,$E$5:$E$14,"&gt;"&amp;$E6)</f>
        <v>5</v>
      </c>
    </row>
    <row r="7" spans="2:6" ht="20.100000000000001" customHeight="1" x14ac:dyDescent="0.25">
      <c r="B7" s="3" t="s">
        <v>3</v>
      </c>
      <c r="C7" s="1">
        <v>2003</v>
      </c>
      <c r="D7" s="1">
        <v>95</v>
      </c>
      <c r="E7" s="1">
        <v>590</v>
      </c>
      <c r="F7" s="1">
        <f t="shared" si="0"/>
        <v>1</v>
      </c>
    </row>
    <row r="8" spans="2:6" ht="20.100000000000001" customHeight="1" x14ac:dyDescent="0.25">
      <c r="B8" s="3" t="s">
        <v>4</v>
      </c>
      <c r="C8" s="1">
        <v>2004</v>
      </c>
      <c r="D8" s="1">
        <v>65</v>
      </c>
      <c r="E8" s="1">
        <v>520</v>
      </c>
      <c r="F8" s="1">
        <f t="shared" si="0"/>
        <v>9</v>
      </c>
    </row>
    <row r="9" spans="2:6" ht="20.100000000000001" customHeight="1" x14ac:dyDescent="0.25">
      <c r="B9" s="3" t="s">
        <v>5</v>
      </c>
      <c r="C9" s="1">
        <v>2005</v>
      </c>
      <c r="D9" s="1">
        <v>70</v>
      </c>
      <c r="E9" s="1">
        <v>530</v>
      </c>
      <c r="F9" s="1">
        <f t="shared" si="0"/>
        <v>8</v>
      </c>
    </row>
    <row r="10" spans="2:6" ht="20.100000000000001" customHeight="1" x14ac:dyDescent="0.25">
      <c r="B10" s="3" t="s">
        <v>6</v>
      </c>
      <c r="C10" s="1">
        <v>2006</v>
      </c>
      <c r="D10" s="1">
        <v>80</v>
      </c>
      <c r="E10" s="1">
        <v>575</v>
      </c>
      <c r="F10" s="1">
        <f t="shared" si="0"/>
        <v>4</v>
      </c>
    </row>
    <row r="11" spans="2:6" ht="20.100000000000001" customHeight="1" x14ac:dyDescent="0.25">
      <c r="B11" s="4" t="s">
        <v>7</v>
      </c>
      <c r="C11" s="1">
        <v>2007</v>
      </c>
      <c r="D11" s="1">
        <v>86</v>
      </c>
      <c r="E11" s="1">
        <v>580</v>
      </c>
      <c r="F11" s="1">
        <f t="shared" si="0"/>
        <v>3</v>
      </c>
    </row>
    <row r="12" spans="2:6" ht="20.100000000000001" customHeight="1" x14ac:dyDescent="0.25">
      <c r="B12" s="4" t="s">
        <v>8</v>
      </c>
      <c r="C12" s="1">
        <v>2008</v>
      </c>
      <c r="D12" s="1">
        <v>95</v>
      </c>
      <c r="E12" s="1">
        <v>585</v>
      </c>
      <c r="F12" s="1">
        <f t="shared" si="0"/>
        <v>2</v>
      </c>
    </row>
    <row r="13" spans="2:6" ht="20.100000000000001" customHeight="1" x14ac:dyDescent="0.25">
      <c r="B13" s="4" t="s">
        <v>9</v>
      </c>
      <c r="C13" s="1">
        <v>2009</v>
      </c>
      <c r="D13" s="1">
        <v>65</v>
      </c>
      <c r="E13" s="1">
        <v>515</v>
      </c>
      <c r="F13" s="1">
        <f t="shared" si="0"/>
        <v>10</v>
      </c>
    </row>
    <row r="14" spans="2:6" ht="20.100000000000001" customHeight="1" x14ac:dyDescent="0.25">
      <c r="B14" s="4" t="s">
        <v>13</v>
      </c>
      <c r="C14" s="1">
        <v>2010</v>
      </c>
      <c r="D14" s="2">
        <v>70</v>
      </c>
      <c r="E14" s="1">
        <v>565</v>
      </c>
      <c r="F14" s="1">
        <f t="shared" si="0"/>
        <v>6</v>
      </c>
    </row>
    <row r="15" spans="2:6" ht="53.25" customHeight="1" x14ac:dyDescent="0.25"/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A0190-E8CC-49FE-B86D-5D926133E584}">
  <dimension ref="B1:H15"/>
  <sheetViews>
    <sheetView showGridLines="0" tabSelected="1" workbookViewId="0">
      <selection activeCell="J9" sqref="J9"/>
    </sheetView>
  </sheetViews>
  <sheetFormatPr defaultRowHeight="15" x14ac:dyDescent="0.25"/>
  <cols>
    <col min="1" max="1" width="3.140625" customWidth="1"/>
    <col min="2" max="2" width="18.140625" customWidth="1"/>
    <col min="3" max="4" width="15.7109375" customWidth="1"/>
    <col min="5" max="5" width="15.85546875" customWidth="1"/>
    <col min="6" max="6" width="14.28515625" customWidth="1"/>
    <col min="7" max="7" width="16.42578125" customWidth="1"/>
    <col min="8" max="8" width="19" customWidth="1"/>
  </cols>
  <sheetData>
    <row r="1" spans="2:8" ht="8.25" customHeight="1" x14ac:dyDescent="0.25"/>
    <row r="2" spans="2:8" ht="20.100000000000001" customHeight="1" x14ac:dyDescent="0.25">
      <c r="B2" s="7" t="s">
        <v>16</v>
      </c>
      <c r="C2" s="7"/>
      <c r="D2" s="7"/>
      <c r="E2" s="7"/>
      <c r="F2" s="7"/>
      <c r="G2" s="7"/>
      <c r="H2" s="7"/>
    </row>
    <row r="3" spans="2:8" ht="10.5" customHeight="1" x14ac:dyDescent="0.25"/>
    <row r="4" spans="2:8" ht="46.5" customHeight="1" x14ac:dyDescent="0.25">
      <c r="B4" s="5" t="s">
        <v>0</v>
      </c>
      <c r="C4" s="5" t="s">
        <v>10</v>
      </c>
      <c r="D4" s="6" t="s">
        <v>11</v>
      </c>
      <c r="E4" s="6" t="s">
        <v>11</v>
      </c>
      <c r="F4" s="6" t="s">
        <v>17</v>
      </c>
      <c r="G4" s="6" t="s">
        <v>18</v>
      </c>
      <c r="H4" s="6" t="s">
        <v>22</v>
      </c>
    </row>
    <row r="5" spans="2:8" ht="20.100000000000001" customHeight="1" x14ac:dyDescent="0.25">
      <c r="B5" s="3" t="s">
        <v>1</v>
      </c>
      <c r="C5" s="1">
        <v>2001</v>
      </c>
      <c r="D5" s="1">
        <v>70</v>
      </c>
      <c r="E5" s="1">
        <v>70</v>
      </c>
      <c r="F5" s="1">
        <f>IF($D5="","",RANK($D5,$D$5:$D$14,0)+COUNTIF($D$5:$D5,$D5)-1)</f>
        <v>6</v>
      </c>
      <c r="G5" s="1">
        <f>IF($D5="","",RANK($D5,$D$5:$D$14,1)+COUNTIF($D$5:$D5,$D5)-1)</f>
        <v>3</v>
      </c>
      <c r="H5" s="1">
        <f>IFERROR(RANK($E5,$E$5:$E$14,1)+COUNTIF($E$5:$E5,$E5)-1,"")</f>
        <v>3</v>
      </c>
    </row>
    <row r="6" spans="2:8" ht="20.100000000000001" customHeight="1" x14ac:dyDescent="0.25">
      <c r="B6" s="3" t="s">
        <v>2</v>
      </c>
      <c r="C6" s="1">
        <v>2002</v>
      </c>
      <c r="D6" s="1">
        <v>80</v>
      </c>
      <c r="E6" s="1">
        <v>80</v>
      </c>
      <c r="F6" s="1">
        <f>IF($D6="","",RANK($D6,$D$5:$D$14,0)+COUNTIF($D$5:$D6,$D6)-1)</f>
        <v>4</v>
      </c>
      <c r="G6" s="1">
        <f>IF($D6="","",RANK($D6,$D$5:$D$14,1)+COUNTIF($D$5:$D6,$D6)-1)</f>
        <v>6</v>
      </c>
      <c r="H6" s="1">
        <f>IFERROR(RANK($E6,$E$5:$E$14,1)+COUNTIF($E$5:$E6,$E6)-1,"")</f>
        <v>5</v>
      </c>
    </row>
    <row r="7" spans="2:8" ht="20.100000000000001" customHeight="1" x14ac:dyDescent="0.25">
      <c r="B7" s="3" t="s">
        <v>3</v>
      </c>
      <c r="C7" s="1">
        <v>2003</v>
      </c>
      <c r="D7" s="1">
        <v>95</v>
      </c>
      <c r="E7" s="1">
        <v>95</v>
      </c>
      <c r="F7" s="1">
        <f>IF($D7="","",RANK($D7,$D$5:$D$14,0)+COUNTIF($D$5:$D7,$D7)-1)</f>
        <v>1</v>
      </c>
      <c r="G7" s="1">
        <f>IF($D7="","",RANK($D7,$D$5:$D$14,1)+COUNTIF($D$5:$D7,$D7)-1)</f>
        <v>9</v>
      </c>
      <c r="H7" s="1">
        <f>IFERROR(RANK($E7,$E$5:$E$14,1)+COUNTIF($E$5:$E7,$E7)-1,"")</f>
        <v>8</v>
      </c>
    </row>
    <row r="8" spans="2:8" ht="20.100000000000001" customHeight="1" x14ac:dyDescent="0.25">
      <c r="B8" s="3" t="s">
        <v>4</v>
      </c>
      <c r="C8" s="1">
        <v>2004</v>
      </c>
      <c r="D8" s="1">
        <v>65</v>
      </c>
      <c r="E8" s="1">
        <v>65</v>
      </c>
      <c r="F8" s="1">
        <f>IF($D8="","",RANK($D8,$D$5:$D$14,0)+COUNTIF($D$5:$D8,$D8)-1)</f>
        <v>9</v>
      </c>
      <c r="G8" s="1">
        <f>IF($D8="","",RANK($D8,$D$5:$D$14,1)+COUNTIF($D$5:$D8,$D8)-1)</f>
        <v>1</v>
      </c>
      <c r="H8" s="1">
        <f>IFERROR(RANK($E8,$E$5:$E$14,1)+COUNTIF($E$5:$E8,$E8)-1,"")</f>
        <v>1</v>
      </c>
    </row>
    <row r="9" spans="2:8" ht="20.100000000000001" customHeight="1" x14ac:dyDescent="0.25">
      <c r="B9" s="3" t="s">
        <v>5</v>
      </c>
      <c r="C9" s="1">
        <v>2005</v>
      </c>
      <c r="D9" s="1">
        <v>70</v>
      </c>
      <c r="E9" s="1"/>
      <c r="F9" s="1">
        <f>IF($D9="","",RANK($D9,$D$5:$D$14,0)+COUNTIF($D$5:$D9,$D9)-1)</f>
        <v>7</v>
      </c>
      <c r="G9" s="1">
        <f>IF($D9="","",RANK($D9,$D$5:$D$14,1)+COUNTIF($D$5:$D9,$D9)-1)</f>
        <v>4</v>
      </c>
      <c r="H9" s="1" t="str">
        <f>IFERROR(RANK($E9,$E$5:$E$14,1)+COUNTIF($E$5:$E9,$E9)-1,"")</f>
        <v/>
      </c>
    </row>
    <row r="10" spans="2:8" ht="20.100000000000001" customHeight="1" x14ac:dyDescent="0.25">
      <c r="B10" s="3" t="s">
        <v>6</v>
      </c>
      <c r="C10" s="1">
        <v>2006</v>
      </c>
      <c r="D10" s="1">
        <v>80</v>
      </c>
      <c r="E10" s="1">
        <v>80</v>
      </c>
      <c r="F10" s="1">
        <f>IF($D10="","",RANK($D10,$D$5:$D$14,0)+COUNTIF($D$5:$D10,$D10)-1)</f>
        <v>5</v>
      </c>
      <c r="G10" s="1">
        <f>IF($D10="","",RANK($D10,$D$5:$D$14,1)+COUNTIF($D$5:$D10,$D10)-1)</f>
        <v>7</v>
      </c>
      <c r="H10" s="1">
        <f>IFERROR(RANK($E10,$E$5:$E$14,1)+COUNTIF($E$5:$E10,$E10)-1,"")</f>
        <v>6</v>
      </c>
    </row>
    <row r="11" spans="2:8" ht="20.100000000000001" customHeight="1" x14ac:dyDescent="0.25">
      <c r="B11" s="4" t="s">
        <v>7</v>
      </c>
      <c r="C11" s="1">
        <v>2007</v>
      </c>
      <c r="D11" s="1">
        <v>86</v>
      </c>
      <c r="E11" s="1">
        <v>86</v>
      </c>
      <c r="F11" s="1">
        <f>IF($D11="","",RANK($D11,$D$5:$D$14,0)+COUNTIF($D$5:$D11,$D11)-1)</f>
        <v>3</v>
      </c>
      <c r="G11" s="1">
        <f>IF($D11="","",RANK($D11,$D$5:$D$14,1)+COUNTIF($D$5:$D11,$D11)-1)</f>
        <v>8</v>
      </c>
      <c r="H11" s="1">
        <f>IFERROR(RANK($E11,$E$5:$E$14,1)+COUNTIF($E$5:$E11,$E11)-1,"")</f>
        <v>7</v>
      </c>
    </row>
    <row r="12" spans="2:8" ht="20.100000000000001" customHeight="1" x14ac:dyDescent="0.25">
      <c r="B12" s="4" t="s">
        <v>8</v>
      </c>
      <c r="C12" s="1">
        <v>2008</v>
      </c>
      <c r="D12" s="1">
        <v>95</v>
      </c>
      <c r="E12" s="1"/>
      <c r="F12" s="1">
        <f>IF($D12="","",RANK($D12,$D$5:$D$14,0)+COUNTIF($D$5:$D12,$D12)-1)</f>
        <v>2</v>
      </c>
      <c r="G12" s="1">
        <f>IF($D12="","",RANK($D12,$D$5:$D$14,1)+COUNTIF($D$5:$D12,$D12)-1)</f>
        <v>10</v>
      </c>
      <c r="H12" s="1" t="str">
        <f>IFERROR(RANK($E12,$E$5:$E$14,1)+COUNTIF($E$5:$E12,$E12)-1,"")</f>
        <v/>
      </c>
    </row>
    <row r="13" spans="2:8" ht="20.100000000000001" customHeight="1" x14ac:dyDescent="0.25">
      <c r="B13" s="4" t="s">
        <v>9</v>
      </c>
      <c r="C13" s="1">
        <v>2009</v>
      </c>
      <c r="D13" s="1">
        <v>65</v>
      </c>
      <c r="E13" s="1">
        <v>65</v>
      </c>
      <c r="F13" s="1">
        <f>IF($D13="","",RANK($D13,$D$5:$D$14,0)+COUNTIF($D$5:$D13,$D13)-1)</f>
        <v>10</v>
      </c>
      <c r="G13" s="1">
        <f>IF($D13="","",RANK($D13,$D$5:$D$14,1)+COUNTIF($D$5:$D13,$D13)-1)</f>
        <v>2</v>
      </c>
      <c r="H13" s="1">
        <f>IFERROR(RANK($E13,$E$5:$E$14,1)+COUNTIF($E$5:$E13,$E13)-1,"")</f>
        <v>2</v>
      </c>
    </row>
    <row r="14" spans="2:8" ht="20.100000000000001" customHeight="1" x14ac:dyDescent="0.25">
      <c r="B14" s="4" t="s">
        <v>13</v>
      </c>
      <c r="C14" s="1">
        <v>2010</v>
      </c>
      <c r="D14" s="2">
        <v>70</v>
      </c>
      <c r="E14" s="2">
        <v>70</v>
      </c>
      <c r="F14" s="1">
        <f>IF($D14="","",RANK($D14,$D$5:$D$14,0)+COUNTIF($D$5:$D14,$D14)-1)</f>
        <v>8</v>
      </c>
      <c r="G14" s="1">
        <f>IF($D14="","",RANK($D14,$D$5:$D$14,1)+COUNTIF($D$5:$D14,$D14)-1)</f>
        <v>5</v>
      </c>
      <c r="H14" s="1">
        <f>IFERROR(RANK($E14,$E$5:$E$14,1)+COUNTIF($E$5:$E14,$E14)-1,"")</f>
        <v>4</v>
      </c>
    </row>
    <row r="15" spans="2:8" ht="53.25" customHeight="1" x14ac:dyDescent="0.25"/>
  </sheetData>
  <mergeCells count="1">
    <mergeCell ref="B2:H2"/>
  </mergeCells>
  <pageMargins left="0.7" right="0.7" top="0.75" bottom="0.75" header="0.3" footer="0.3"/>
  <pageSetup orientation="portrait" r:id="rId1"/>
  <ignoredErrors>
    <ignoredError sqref="H5:H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Normal Outcome</vt:lpstr>
      <vt:lpstr>RANK and COUNTIF</vt:lpstr>
      <vt:lpstr>Criteria</vt:lpstr>
      <vt:lpstr>IF RANK and COUNTIF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Maruf Islam</dc:creator>
  <cp:lastModifiedBy>Maruf Islam</cp:lastModifiedBy>
  <dcterms:created xsi:type="dcterms:W3CDTF">2015-06-05T18:17:20Z</dcterms:created>
  <dcterms:modified xsi:type="dcterms:W3CDTF">2022-02-22T10:50:47Z</dcterms:modified>
</cp:coreProperties>
</file>